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6925"/>
  <workbookPr defaultThemeVersion="124226"/>
  <mc:AlternateContent xmlns:mc="http://schemas.openxmlformats.org/markup-compatibility/2006">
    <mc:Choice Requires="x15">
      <x15ac:absPath xmlns:x15ac="http://schemas.microsoft.com/office/spreadsheetml/2010/11/ac" url="C:\Users\nguyend\Desktop\Desktop\Kevin\"/>
    </mc:Choice>
  </mc:AlternateContent>
  <bookViews>
    <workbookView xWindow="0" yWindow="0" windowWidth="20496" windowHeight="6636"/>
  </bookViews>
  <sheets>
    <sheet name="Job Posting Recruitment" sheetId="4" r:id="rId1"/>
    <sheet name="Job Referral Quality" sheetId="5" r:id="rId2"/>
    <sheet name="Criteria" sheetId="7" r:id="rId3"/>
  </sheets>
  <calcPr calcId="171027"/>
</workbook>
</file>

<file path=xl/calcChain.xml><?xml version="1.0" encoding="utf-8"?>
<calcChain xmlns="http://schemas.openxmlformats.org/spreadsheetml/2006/main">
  <c r="J36" i="5" l="1"/>
  <c r="I36" i="5"/>
  <c r="J35" i="5"/>
  <c r="J37" i="5" s="1"/>
  <c r="I35" i="5"/>
  <c r="I37" i="5" s="1"/>
  <c r="J34" i="5"/>
  <c r="J38" i="5" s="1"/>
  <c r="I34" i="5"/>
  <c r="I38" i="5" s="1"/>
  <c r="R36" i="4" l="1"/>
  <c r="R35" i="4"/>
  <c r="R34" i="4"/>
  <c r="R37" i="4" l="1"/>
  <c r="R38" i="4"/>
  <c r="Q36" i="4"/>
  <c r="Q35" i="4"/>
  <c r="Q34" i="4"/>
  <c r="Q38" i="4" l="1"/>
  <c r="Q37" i="4"/>
  <c r="F36" i="5"/>
  <c r="F35" i="5"/>
  <c r="F34" i="5"/>
  <c r="P36" i="4"/>
  <c r="L36" i="4"/>
  <c r="N36" i="4"/>
  <c r="M36" i="4"/>
  <c r="I36" i="4"/>
  <c r="P35" i="4"/>
  <c r="L35" i="4"/>
  <c r="N35" i="4"/>
  <c r="M35" i="4"/>
  <c r="I35" i="4"/>
  <c r="P34" i="4"/>
  <c r="L34" i="4"/>
  <c r="N34" i="4"/>
  <c r="M34" i="4"/>
  <c r="I34" i="4"/>
  <c r="M38" i="4" l="1"/>
  <c r="F37" i="5"/>
  <c r="F38" i="5"/>
  <c r="N38" i="4"/>
  <c r="M37" i="4"/>
  <c r="I37" i="4"/>
  <c r="P38" i="4"/>
  <c r="L38" i="4"/>
  <c r="N37" i="4"/>
  <c r="L37" i="4"/>
  <c r="P37" i="4"/>
</calcChain>
</file>

<file path=xl/sharedStrings.xml><?xml version="1.0" encoding="utf-8"?>
<sst xmlns="http://schemas.openxmlformats.org/spreadsheetml/2006/main" count="110" uniqueCount="63">
  <si>
    <t>Comments</t>
  </si>
  <si>
    <t>Office</t>
  </si>
  <si>
    <t>Date  Originated</t>
  </si>
  <si>
    <t>Reviewer's Initials</t>
  </si>
  <si>
    <t>Job Posting #</t>
  </si>
  <si>
    <t>Employer</t>
  </si>
  <si>
    <t>Job Title</t>
  </si>
  <si>
    <t>Assigned Date</t>
  </si>
  <si>
    <t>Staff assigned Job Posting</t>
  </si>
  <si>
    <t>WIT ID</t>
  </si>
  <si>
    <t>Yes</t>
  </si>
  <si>
    <t xml:space="preserve">No </t>
  </si>
  <si>
    <t xml:space="preserve">NA </t>
  </si>
  <si>
    <t>Accuracy Rate</t>
  </si>
  <si>
    <t>Yes +No</t>
  </si>
  <si>
    <t>Reviewer</t>
  </si>
  <si>
    <t>Quality of Referral</t>
  </si>
  <si>
    <t>Level 1 Job Orders</t>
  </si>
  <si>
    <t>Level 2 Job Orders</t>
  </si>
  <si>
    <t>Level 3 Job Orders</t>
  </si>
  <si>
    <t>Total Job Orders</t>
  </si>
  <si>
    <t>A</t>
  </si>
  <si>
    <t>B</t>
  </si>
  <si>
    <t>C</t>
  </si>
  <si>
    <t>D</t>
  </si>
  <si>
    <t>E</t>
  </si>
  <si>
    <t>F</t>
  </si>
  <si>
    <t>G</t>
  </si>
  <si>
    <t>H</t>
  </si>
  <si>
    <t>I</t>
  </si>
  <si>
    <t xml:space="preserve">Activity during week 1 appropriate to fill posting? </t>
  </si>
  <si>
    <t>J</t>
  </si>
  <si>
    <t>K</t>
  </si>
  <si>
    <t>Level</t>
  </si>
  <si>
    <t>Activity during the first 30 days was appropriate for filling the posting?</t>
  </si>
  <si>
    <t>Number openings ?</t>
  </si>
  <si>
    <t>At least one contact made to employers within the first 30 days or attempt made?</t>
  </si>
  <si>
    <t>Quality of Application</t>
  </si>
  <si>
    <t>Candidate matches the requirements in the job posting?</t>
  </si>
  <si>
    <t>The application accurately summarizes  the customer’s qualifications, work history, and contact information?</t>
  </si>
  <si>
    <t>Written qualifications and experience are consistent with the application's matching  elements?</t>
  </si>
  <si>
    <t>Job Posting meets Equal Employment Opportunity guidelines?</t>
  </si>
  <si>
    <t>Applicable matching elements included (matches job functions and requirements)?</t>
  </si>
  <si>
    <t>Job Posting Assigned within 48 hours?</t>
  </si>
  <si>
    <t>How many days before 1st referral?</t>
  </si>
  <si>
    <t>Number openings filled from a Workforce Solutions referral?</t>
  </si>
  <si>
    <t>Contractor Comments</t>
  </si>
  <si>
    <t xml:space="preserve"> Comments
(Applications)</t>
  </si>
  <si>
    <t>Who Created This Posting ESD/Employer</t>
  </si>
  <si>
    <t xml:space="preserve">notes or a referral </t>
  </si>
  <si>
    <t>Whether a referral is made, a batch run, contact with employer</t>
  </si>
  <si>
    <t>Informational</t>
  </si>
  <si>
    <t>Boards must ensure that appropriate staff review new job postings in WorkInTexas.com on a daily basis to ensure that the job postings:
• Are associated with valid employer accounts
• Do contain:
− Descriptions of immediate openings
− Correct occupational categories
− Appropriate job requirements
− Documentation of the employer’s claim of a BFOQ
− Complete descriptions of the terms and conditions of employment (for example, drug screening, proficiency tests or assessments, credit checks)
ES Guide 30 April 10, 2015
• Do not contain:
− Violations of state or federal laws, including equal employment opportunity, child labor and minimum wage laws
− Union or nonunion specifications
− Openings for jobs vacated as a result of a strike or lockout
− Openings for business opportunities or contract bids (Request for Proposals)
− Recruitments for training
− Discriminatory remarks or improper conditions
− Inappropriate language
− Requirements that the job seeker provide credit card or bank account information in order to apply
− Fees charged to the job seeker in order to apply for or fill the job</t>
  </si>
  <si>
    <t>Boards must be aware of the following:
• Building a good relationship with an employer requires keeping the employer informed about the status of its job postings—from the time Workforce Solutions office staff receive the job posting until it is filled or canceled
• Follow-up contact with employers during the job-filling process ensures that Workforce Solutions office staff has current and accurate information about job postings, including:
− Whether information provided is complete, the occupation entered is correct, job requirements are included or job seekers meet the minimum qualifications
− Whether a sufficient number of qualified job seekers have applied
− Whether the position has been filled
− The name of the job seeker hired and the start date</t>
  </si>
  <si>
    <t>Notes indicate the reason for the action taken</t>
  </si>
  <si>
    <t xml:space="preserve">Boards also must ensure that the Job Posting Notes page in WorkInTexas.com is used to document any relevant information, including conversations between Workforce Solutions office staff and the employer, about the job posting itself.
The Job Posting Notes page is used only for the following:
• Job posting management entries, such as:
− Supervisory instructions
− Notes of changes to the job posting
− Records of employer contacts
− Notations of employer exceptions to quality referral/contact standards
• Job posting status (for example, long periods on hold, special searches/referrals, feedback regarding quality of referrals)
</t>
  </si>
  <si>
    <t>Notes indicate the reason for the action taken?</t>
  </si>
  <si>
    <t>Use the Quality WIT Application/Resume Checklist</t>
  </si>
  <si>
    <t>Read notes and make sure the appropriate action is taken Use the When to Recruit Checklist.</t>
  </si>
  <si>
    <t>Required education and experience are indicated on the application and the job posting</t>
  </si>
  <si>
    <t>The information in the narrative of the application is also listed as a matching element.</t>
  </si>
  <si>
    <t xml:space="preserve">
Job Referral  and Application Quality 
</t>
  </si>
  <si>
    <t xml:space="preserve">
Job Posting Recruitment Review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</si>
</sst>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409]mmm\-yy;@"/>
    <numFmt numFmtId="165" formatCode="[$-409]d\-mmm\-yy;@"/>
  </numFmts>
  <fonts count="20" x14ac:knownFonts="1">
    <font>
      <sz val="11"/>
      <color theme="1"/>
      <name val="Calibri"/>
      <family val="2"/>
      <scheme val="minor"/>
    </font>
    <font>
      <b/>
      <sz val="11"/>
      <color theme="1"/>
      <name val="Calibri"/>
      <family val="2"/>
      <scheme val="minor"/>
    </font>
    <font>
      <sz val="10"/>
      <name val="Arial"/>
      <family val="2"/>
    </font>
    <font>
      <b/>
      <sz val="9"/>
      <name val="Tw Cen MT"/>
      <family val="2"/>
    </font>
    <font>
      <sz val="11"/>
      <name val="Calibri"/>
      <family val="2"/>
      <scheme val="minor"/>
    </font>
    <font>
      <sz val="11"/>
      <color indexed="63"/>
      <name val="Calibri"/>
      <family val="2"/>
      <scheme val="minor"/>
    </font>
    <font>
      <sz val="11"/>
      <color indexed="8"/>
      <name val="Calibri"/>
      <family val="2"/>
      <scheme val="minor"/>
    </font>
    <font>
      <sz val="11"/>
      <color indexed="8"/>
      <name val="Calibri"/>
      <family val="2"/>
    </font>
    <font>
      <b/>
      <sz val="10"/>
      <name val="Arial"/>
      <family val="2"/>
    </font>
    <font>
      <b/>
      <sz val="9"/>
      <color theme="1"/>
      <name val="Calibri"/>
      <family val="2"/>
      <scheme val="minor"/>
    </font>
    <font>
      <b/>
      <sz val="10"/>
      <color theme="1"/>
      <name val="Tw Cen MT Condensed"/>
      <family val="2"/>
    </font>
    <font>
      <b/>
      <sz val="10"/>
      <name val="Tw Cen MT Condensed"/>
      <family val="2"/>
    </font>
    <font>
      <sz val="9"/>
      <name val="Tw Cen MT"/>
      <family val="2"/>
    </font>
    <font>
      <sz val="11"/>
      <color theme="1"/>
      <name val="Tw Cen MT Condensed Extra Bold"/>
      <family val="2"/>
    </font>
    <font>
      <b/>
      <sz val="11"/>
      <color theme="1"/>
      <name val="Tw Cen MT Condensed"/>
      <family val="2"/>
    </font>
    <font>
      <b/>
      <sz val="11"/>
      <name val="Tw Cen MT"/>
      <family val="2"/>
    </font>
    <font>
      <b/>
      <sz val="11"/>
      <name val="Tw Cen MT Condensed"/>
      <family val="2"/>
    </font>
    <font>
      <sz val="10"/>
      <color theme="1"/>
      <name val="Calibri"/>
      <family val="2"/>
      <scheme val="minor"/>
    </font>
    <font>
      <b/>
      <sz val="10"/>
      <color theme="1"/>
      <name val="Calibri"/>
      <family val="2"/>
      <scheme val="minor"/>
    </font>
    <font>
      <b/>
      <sz val="10"/>
      <name val="Calibri"/>
      <family val="2"/>
      <scheme val="minor"/>
    </font>
  </fonts>
  <fills count="8">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theme="3" tint="0.7999816888943144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style="medium">
        <color indexed="64"/>
      </left>
      <right/>
      <top style="thin">
        <color indexed="64"/>
      </top>
      <bottom style="thin">
        <color indexed="64"/>
      </bottom>
      <diagonal/>
    </border>
  </borders>
  <cellStyleXfs count="57">
    <xf numFmtId="0" fontId="0" fillId="0" borderId="0"/>
    <xf numFmtId="0" fontId="2" fillId="0" borderId="0"/>
    <xf numFmtId="0" fontId="2" fillId="0" borderId="0"/>
    <xf numFmtId="0" fontId="2" fillId="0" borderId="0"/>
    <xf numFmtId="164"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xf numFmtId="0" fontId="2" fillId="0" borderId="0"/>
    <xf numFmtId="9" fontId="2" fillId="0" borderId="0" applyFont="0" applyFill="0" applyBorder="0" applyAlignment="0" applyProtection="0"/>
    <xf numFmtId="9" fontId="7" fillId="0" borderId="0" applyFont="0" applyFill="0" applyBorder="0" applyAlignment="0" applyProtection="0"/>
  </cellStyleXfs>
  <cellXfs count="141">
    <xf numFmtId="0" fontId="0" fillId="0" borderId="0" xfId="0"/>
    <xf numFmtId="0" fontId="0" fillId="0" borderId="0" xfId="0" applyAlignment="1">
      <alignment horizontal="center"/>
    </xf>
    <xf numFmtId="0" fontId="0" fillId="0" borderId="1" xfId="0" applyBorder="1" applyAlignment="1">
      <alignment horizontal="center" wrapText="1"/>
    </xf>
    <xf numFmtId="0" fontId="0" fillId="0" borderId="3" xfId="0" applyBorder="1" applyAlignment="1">
      <alignment horizontal="center" wrapText="1"/>
    </xf>
    <xf numFmtId="0" fontId="0" fillId="0" borderId="3" xfId="0" applyBorder="1" applyAlignment="1">
      <alignment wrapText="1"/>
    </xf>
    <xf numFmtId="0" fontId="0" fillId="0" borderId="6" xfId="0" applyBorder="1" applyAlignment="1">
      <alignment horizontal="center" wrapText="1"/>
    </xf>
    <xf numFmtId="0" fontId="0" fillId="0" borderId="1" xfId="0" applyBorder="1"/>
    <xf numFmtId="0" fontId="0" fillId="0" borderId="3" xfId="0" applyFill="1" applyBorder="1" applyAlignment="1">
      <alignment wrapText="1"/>
    </xf>
    <xf numFmtId="0" fontId="0" fillId="0" borderId="1" xfId="0" applyBorder="1" applyAlignment="1">
      <alignment horizontal="center"/>
    </xf>
    <xf numFmtId="0" fontId="0" fillId="0" borderId="6" xfId="0" applyBorder="1" applyAlignment="1">
      <alignment horizontal="center"/>
    </xf>
    <xf numFmtId="0" fontId="0" fillId="2" borderId="1" xfId="0" applyFont="1" applyFill="1" applyBorder="1" applyAlignment="1">
      <alignment horizontal="center"/>
    </xf>
    <xf numFmtId="0" fontId="4" fillId="2" borderId="1" xfId="0" applyFont="1" applyFill="1" applyBorder="1" applyAlignment="1">
      <alignment horizontal="center"/>
    </xf>
    <xf numFmtId="15" fontId="5" fillId="2" borderId="1" xfId="0" applyNumberFormat="1" applyFont="1" applyFill="1" applyBorder="1" applyAlignment="1">
      <alignment horizontal="center"/>
    </xf>
    <xf numFmtId="0" fontId="6" fillId="2" borderId="1" xfId="0" applyFont="1" applyFill="1" applyBorder="1" applyAlignment="1">
      <alignment horizontal="center"/>
    </xf>
    <xf numFmtId="0" fontId="0" fillId="2" borderId="1" xfId="0" applyFont="1" applyFill="1" applyBorder="1" applyAlignment="1">
      <alignment horizontal="center" wrapText="1"/>
    </xf>
    <xf numFmtId="0" fontId="4" fillId="2" borderId="1" xfId="0" applyFont="1" applyFill="1" applyBorder="1" applyAlignment="1">
      <alignment horizontal="center" wrapText="1"/>
    </xf>
    <xf numFmtId="0" fontId="6" fillId="2" borderId="1" xfId="0" applyFont="1" applyFill="1" applyBorder="1" applyAlignment="1">
      <alignment horizontal="center" wrapText="1"/>
    </xf>
    <xf numFmtId="0" fontId="4" fillId="0" borderId="1" xfId="0" applyFont="1" applyFill="1" applyBorder="1" applyAlignment="1">
      <alignment horizontal="center" wrapText="1"/>
    </xf>
    <xf numFmtId="0" fontId="4" fillId="2" borderId="1" xfId="0" applyFont="1" applyFill="1" applyBorder="1" applyAlignment="1">
      <alignment horizontal="center" vertical="top"/>
    </xf>
    <xf numFmtId="165" fontId="5" fillId="0" borderId="1" xfId="0" applyNumberFormat="1" applyFont="1" applyFill="1" applyBorder="1" applyAlignment="1">
      <alignment horizontal="center"/>
    </xf>
    <xf numFmtId="0" fontId="5" fillId="0" borderId="1" xfId="0" applyFont="1" applyFill="1" applyBorder="1" applyAlignment="1">
      <alignment horizontal="center"/>
    </xf>
    <xf numFmtId="0" fontId="6" fillId="0" borderId="1" xfId="0" applyFont="1" applyFill="1" applyBorder="1" applyAlignment="1">
      <alignment horizontal="center"/>
    </xf>
    <xf numFmtId="0" fontId="4" fillId="2" borderId="1" xfId="0" applyFont="1" applyFill="1" applyBorder="1" applyAlignment="1">
      <alignment horizontal="center" vertical="center" wrapText="1"/>
    </xf>
    <xf numFmtId="165" fontId="5" fillId="2" borderId="1" xfId="0" applyNumberFormat="1" applyFont="1" applyFill="1" applyBorder="1" applyAlignment="1">
      <alignment horizontal="center"/>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0" fillId="2" borderId="1" xfId="0" applyFont="1" applyFill="1" applyBorder="1"/>
    <xf numFmtId="0" fontId="0" fillId="2" borderId="1" xfId="0" applyFont="1" applyFill="1" applyBorder="1" applyAlignment="1">
      <alignment wrapText="1"/>
    </xf>
    <xf numFmtId="0" fontId="0" fillId="0" borderId="0" xfId="0" applyFont="1" applyFill="1" applyBorder="1" applyAlignment="1">
      <alignment horizontal="center"/>
    </xf>
    <xf numFmtId="0" fontId="0" fillId="0" borderId="1" xfId="0" applyFill="1" applyBorder="1" applyAlignment="1">
      <alignment horizontal="center"/>
    </xf>
    <xf numFmtId="0" fontId="0" fillId="0" borderId="0" xfId="0" applyAlignment="1">
      <alignment horizontal="center" vertical="center"/>
    </xf>
    <xf numFmtId="1" fontId="2" fillId="5" borderId="11" xfId="0" applyNumberFormat="1" applyFont="1" applyFill="1" applyBorder="1" applyAlignment="1">
      <alignment horizontal="center" wrapText="1"/>
    </xf>
    <xf numFmtId="9" fontId="8" fillId="5" borderId="11" xfId="55" applyNumberFormat="1" applyFont="1" applyFill="1" applyBorder="1" applyAlignment="1">
      <alignment horizontal="center" wrapText="1"/>
    </xf>
    <xf numFmtId="0" fontId="0" fillId="0" borderId="12" xfId="0" applyBorder="1" applyAlignment="1">
      <alignment horizontal="center"/>
    </xf>
    <xf numFmtId="1" fontId="2" fillId="0" borderId="0" xfId="0" applyNumberFormat="1" applyFont="1" applyFill="1" applyBorder="1" applyAlignment="1">
      <alignment horizontal="center" wrapText="1"/>
    </xf>
    <xf numFmtId="9" fontId="8" fillId="0" borderId="0" xfId="55" applyNumberFormat="1" applyFont="1" applyFill="1" applyBorder="1" applyAlignment="1">
      <alignment horizontal="center" wrapText="1"/>
    </xf>
    <xf numFmtId="14" fontId="0" fillId="0" borderId="6" xfId="0" applyNumberFormat="1" applyBorder="1" applyAlignment="1">
      <alignment horizontal="center" wrapText="1"/>
    </xf>
    <xf numFmtId="14" fontId="0" fillId="0" borderId="6" xfId="0" applyNumberFormat="1" applyBorder="1" applyAlignment="1">
      <alignment horizontal="center"/>
    </xf>
    <xf numFmtId="0" fontId="12" fillId="0" borderId="10" xfId="1" applyFont="1" applyFill="1" applyBorder="1" applyAlignment="1">
      <alignment horizontal="center" vertical="center" wrapText="1"/>
    </xf>
    <xf numFmtId="0" fontId="0" fillId="0" borderId="0" xfId="0" applyFont="1"/>
    <xf numFmtId="0" fontId="0" fillId="0" borderId="14" xfId="0" applyBorder="1" applyAlignment="1">
      <alignment horizontal="center"/>
    </xf>
    <xf numFmtId="0" fontId="0" fillId="0" borderId="15" xfId="0" applyBorder="1" applyAlignment="1">
      <alignment horizontal="center" wrapText="1"/>
    </xf>
    <xf numFmtId="0" fontId="1" fillId="6" borderId="14" xfId="0" applyFont="1" applyFill="1" applyBorder="1" applyAlignment="1">
      <alignment horizontal="center"/>
    </xf>
    <xf numFmtId="0" fontId="0" fillId="0" borderId="2" xfId="0" applyBorder="1" applyAlignment="1">
      <alignment horizontal="center"/>
    </xf>
    <xf numFmtId="0" fontId="0" fillId="0" borderId="3" xfId="0" applyBorder="1" applyAlignment="1">
      <alignment horizontal="center"/>
    </xf>
    <xf numFmtId="1" fontId="2" fillId="5" borderId="9" xfId="0" applyNumberFormat="1" applyFont="1" applyFill="1" applyBorder="1" applyAlignment="1">
      <alignment horizontal="center" wrapText="1"/>
    </xf>
    <xf numFmtId="9" fontId="8" fillId="5" borderId="9" xfId="55" applyNumberFormat="1" applyFont="1" applyFill="1" applyBorder="1" applyAlignment="1">
      <alignment horizontal="center" wrapText="1"/>
    </xf>
    <xf numFmtId="0" fontId="0" fillId="0" borderId="15" xfId="0" applyFill="1" applyBorder="1" applyAlignment="1">
      <alignment wrapText="1"/>
    </xf>
    <xf numFmtId="0" fontId="1" fillId="0" borderId="13" xfId="0" applyFont="1" applyFill="1" applyBorder="1" applyAlignment="1">
      <alignment horizontal="center"/>
    </xf>
    <xf numFmtId="0" fontId="0" fillId="0" borderId="15" xfId="0" applyFill="1" applyBorder="1" applyAlignment="1">
      <alignment horizontal="center"/>
    </xf>
    <xf numFmtId="0" fontId="0" fillId="0" borderId="15" xfId="0" applyFill="1" applyBorder="1" applyAlignment="1">
      <alignment horizontal="center" wrapText="1"/>
    </xf>
    <xf numFmtId="1" fontId="2" fillId="0" borderId="11" xfId="0" applyNumberFormat="1" applyFont="1" applyFill="1" applyBorder="1" applyAlignment="1">
      <alignment horizontal="center" wrapText="1"/>
    </xf>
    <xf numFmtId="0" fontId="0" fillId="0" borderId="0" xfId="0" applyFill="1" applyAlignment="1">
      <alignment horizontal="center"/>
    </xf>
    <xf numFmtId="0" fontId="1" fillId="6" borderId="17" xfId="0" applyFont="1" applyFill="1" applyBorder="1" applyAlignment="1">
      <alignment horizontal="center"/>
    </xf>
    <xf numFmtId="0" fontId="1" fillId="6" borderId="18" xfId="0" applyFont="1" applyFill="1" applyBorder="1" applyAlignment="1">
      <alignment horizontal="center"/>
    </xf>
    <xf numFmtId="0" fontId="1" fillId="6" borderId="19" xfId="0" applyFont="1" applyFill="1" applyBorder="1" applyAlignment="1">
      <alignment horizontal="center"/>
    </xf>
    <xf numFmtId="0" fontId="0" fillId="0" borderId="20" xfId="0" applyBorder="1" applyAlignment="1">
      <alignment horizontal="center" wrapText="1"/>
    </xf>
    <xf numFmtId="0" fontId="1" fillId="0" borderId="0" xfId="0" applyFont="1" applyFill="1" applyBorder="1" applyAlignment="1">
      <alignment horizontal="center"/>
    </xf>
    <xf numFmtId="0" fontId="9" fillId="0" borderId="0" xfId="0" applyFont="1" applyFill="1" applyBorder="1" applyAlignment="1">
      <alignment horizontal="center"/>
    </xf>
    <xf numFmtId="0" fontId="0" fillId="0" borderId="21" xfId="0" applyBorder="1" applyAlignment="1">
      <alignment horizontal="center" wrapText="1"/>
    </xf>
    <xf numFmtId="0" fontId="1" fillId="0" borderId="17" xfId="0" applyFont="1" applyFill="1" applyBorder="1" applyAlignment="1">
      <alignment horizontal="center"/>
    </xf>
    <xf numFmtId="0" fontId="1" fillId="0" borderId="18" xfId="0" applyFont="1" applyFill="1" applyBorder="1" applyAlignment="1">
      <alignment horizontal="center"/>
    </xf>
    <xf numFmtId="0" fontId="1" fillId="0" borderId="19" xfId="0" applyFont="1" applyFill="1" applyBorder="1" applyAlignment="1">
      <alignment horizontal="center"/>
    </xf>
    <xf numFmtId="0" fontId="4" fillId="2" borderId="6" xfId="0" applyFont="1" applyFill="1" applyBorder="1" applyAlignment="1">
      <alignment horizontal="center" vertical="center" wrapText="1"/>
    </xf>
    <xf numFmtId="0" fontId="1" fillId="6" borderId="9" xfId="0" applyFont="1" applyFill="1" applyBorder="1" applyAlignment="1">
      <alignment horizontal="center"/>
    </xf>
    <xf numFmtId="0" fontId="9" fillId="6" borderId="9" xfId="0" applyFont="1" applyFill="1" applyBorder="1" applyAlignment="1">
      <alignment horizontal="center"/>
    </xf>
    <xf numFmtId="0" fontId="12" fillId="0" borderId="12" xfId="0" applyFont="1" applyBorder="1" applyAlignment="1">
      <alignment horizontal="center" vertical="center"/>
    </xf>
    <xf numFmtId="0" fontId="12" fillId="0" borderId="10" xfId="1" applyFont="1" applyFill="1" applyBorder="1" applyAlignment="1">
      <alignment horizontal="center" vertical="center"/>
    </xf>
    <xf numFmtId="14" fontId="0" fillId="0" borderId="20" xfId="0" applyNumberFormat="1" applyBorder="1" applyAlignment="1">
      <alignment horizontal="center" wrapText="1"/>
    </xf>
    <xf numFmtId="14" fontId="12" fillId="0" borderId="10" xfId="1" applyNumberFormat="1" applyFont="1" applyFill="1" applyBorder="1" applyAlignment="1">
      <alignment horizontal="center" vertical="center" wrapText="1"/>
    </xf>
    <xf numFmtId="0" fontId="0" fillId="0" borderId="16" xfId="0" applyBorder="1"/>
    <xf numFmtId="0" fontId="3" fillId="3" borderId="22" xfId="1" applyFont="1" applyFill="1" applyBorder="1" applyAlignment="1">
      <alignment horizontal="center" vertical="center" textRotation="90"/>
    </xf>
    <xf numFmtId="0" fontId="3" fillId="4" borderId="22" xfId="1" applyFont="1" applyFill="1" applyBorder="1" applyAlignment="1">
      <alignment horizontal="center" vertical="center" wrapText="1"/>
    </xf>
    <xf numFmtId="0" fontId="10" fillId="0" borderId="23" xfId="0" applyFont="1" applyBorder="1" applyAlignment="1">
      <alignment horizontal="center" wrapText="1"/>
    </xf>
    <xf numFmtId="0" fontId="11" fillId="0" borderId="23" xfId="1" applyFont="1" applyFill="1" applyBorder="1" applyAlignment="1">
      <alignment horizontal="center" wrapText="1"/>
    </xf>
    <xf numFmtId="0" fontId="3" fillId="0" borderId="22" xfId="1" applyFont="1" applyFill="1" applyBorder="1" applyAlignment="1">
      <alignment horizontal="center" vertical="center" textRotation="90" wrapText="1"/>
    </xf>
    <xf numFmtId="165" fontId="5" fillId="2" borderId="7" xfId="0" applyNumberFormat="1" applyFont="1" applyFill="1" applyBorder="1" applyAlignment="1">
      <alignment horizontal="center"/>
    </xf>
    <xf numFmtId="0" fontId="12" fillId="0" borderId="10" xfId="0" applyFont="1" applyBorder="1" applyAlignment="1">
      <alignment horizontal="center" vertical="center"/>
    </xf>
    <xf numFmtId="0" fontId="0" fillId="0" borderId="26" xfId="0" applyBorder="1" applyAlignment="1">
      <alignment horizontal="center"/>
    </xf>
    <xf numFmtId="0" fontId="13" fillId="6" borderId="27" xfId="0" applyFont="1" applyFill="1" applyBorder="1" applyAlignment="1">
      <alignment horizontal="center" vertical="center"/>
    </xf>
    <xf numFmtId="0" fontId="14" fillId="6" borderId="27" xfId="0" applyFont="1" applyFill="1" applyBorder="1" applyAlignment="1">
      <alignment horizontal="center" vertical="center"/>
    </xf>
    <xf numFmtId="0" fontId="15" fillId="4" borderId="3" xfId="2" applyFont="1" applyFill="1" applyBorder="1" applyAlignment="1">
      <alignment horizontal="center" vertical="center" wrapText="1"/>
    </xf>
    <xf numFmtId="0" fontId="15" fillId="0" borderId="15" xfId="2" applyFont="1" applyFill="1" applyBorder="1" applyAlignment="1">
      <alignment horizontal="center" vertical="center" wrapText="1"/>
    </xf>
    <xf numFmtId="0" fontId="13" fillId="6" borderId="16" xfId="0" applyFont="1" applyFill="1" applyBorder="1" applyAlignment="1">
      <alignment horizontal="center" vertical="center"/>
    </xf>
    <xf numFmtId="0" fontId="13" fillId="6" borderId="25" xfId="0" applyFont="1" applyFill="1" applyBorder="1" applyAlignment="1">
      <alignment horizontal="center" vertical="center"/>
    </xf>
    <xf numFmtId="0" fontId="14" fillId="6" borderId="11" xfId="0" applyFont="1" applyFill="1" applyBorder="1" applyAlignment="1">
      <alignment horizontal="center" vertical="center"/>
    </xf>
    <xf numFmtId="0" fontId="14" fillId="4" borderId="6" xfId="0" applyFont="1" applyFill="1" applyBorder="1" applyAlignment="1">
      <alignment horizontal="center" vertical="center" wrapText="1"/>
    </xf>
    <xf numFmtId="1" fontId="2" fillId="0" borderId="9" xfId="0" applyNumberFormat="1" applyFont="1" applyFill="1" applyBorder="1" applyAlignment="1">
      <alignment horizontal="center" wrapText="1"/>
    </xf>
    <xf numFmtId="0" fontId="0" fillId="0" borderId="7" xfId="0" applyBorder="1" applyAlignment="1">
      <alignment horizontal="center" wrapText="1"/>
    </xf>
    <xf numFmtId="0" fontId="4" fillId="0" borderId="10" xfId="1" applyFont="1" applyFill="1" applyBorder="1" applyAlignment="1">
      <alignment horizontal="center" vertical="center" wrapText="1"/>
    </xf>
    <xf numFmtId="0" fontId="6" fillId="0" borderId="1" xfId="0" applyFont="1" applyFill="1" applyBorder="1" applyAlignment="1">
      <alignment horizontal="center" vertical="center"/>
    </xf>
    <xf numFmtId="0" fontId="3" fillId="4" borderId="24" xfId="1" applyFont="1" applyFill="1" applyBorder="1" applyAlignment="1">
      <alignment horizontal="center" vertical="center" wrapText="1"/>
    </xf>
    <xf numFmtId="14" fontId="0" fillId="0" borderId="1" xfId="0" applyNumberFormat="1" applyBorder="1" applyAlignment="1">
      <alignment horizontal="center" wrapText="1"/>
    </xf>
    <xf numFmtId="0" fontId="0" fillId="0" borderId="1" xfId="0" applyFill="1" applyBorder="1" applyAlignment="1">
      <alignment horizontal="center" wrapText="1"/>
    </xf>
    <xf numFmtId="14" fontId="0" fillId="0" borderId="1" xfId="0" applyNumberFormat="1" applyFill="1" applyBorder="1" applyAlignment="1">
      <alignment horizontal="center" wrapText="1"/>
    </xf>
    <xf numFmtId="0" fontId="3" fillId="6" borderId="9" xfId="0" applyFont="1" applyFill="1" applyBorder="1" applyAlignment="1">
      <alignment horizontal="center" vertical="center" wrapText="1"/>
    </xf>
    <xf numFmtId="0" fontId="16" fillId="4" borderId="2" xfId="0" applyFont="1" applyFill="1" applyBorder="1" applyAlignment="1">
      <alignment horizontal="center" vertical="center" wrapText="1"/>
    </xf>
    <xf numFmtId="0" fontId="17" fillId="0" borderId="0" xfId="0" applyFont="1"/>
    <xf numFmtId="0" fontId="19" fillId="3" borderId="7" xfId="1" applyFont="1" applyFill="1" applyBorder="1" applyAlignment="1">
      <alignment horizontal="center" vertical="center" textRotation="90"/>
    </xf>
    <xf numFmtId="0" fontId="19" fillId="4" borderId="7" xfId="1" applyFont="1" applyFill="1" applyBorder="1" applyAlignment="1">
      <alignment horizontal="center" vertical="center" wrapText="1"/>
    </xf>
    <xf numFmtId="0" fontId="18" fillId="0" borderId="21" xfId="0" applyFont="1" applyBorder="1" applyAlignment="1">
      <alignment horizontal="center" vertical="center" wrapText="1"/>
    </xf>
    <xf numFmtId="0" fontId="19" fillId="0" borderId="7" xfId="1" applyFont="1" applyFill="1" applyBorder="1" applyAlignment="1">
      <alignment horizontal="center" vertical="center" wrapText="1"/>
    </xf>
    <xf numFmtId="0" fontId="18" fillId="0" borderId="7" xfId="0" applyFont="1" applyBorder="1" applyAlignment="1">
      <alignment horizontal="center" vertical="center" wrapText="1"/>
    </xf>
    <xf numFmtId="0" fontId="19" fillId="6" borderId="8" xfId="0" applyFont="1" applyFill="1" applyBorder="1" applyAlignment="1">
      <alignment horizontal="center" vertical="center" wrapText="1"/>
    </xf>
    <xf numFmtId="0" fontId="19" fillId="4" borderId="7" xfId="0" applyFont="1" applyFill="1" applyBorder="1" applyAlignment="1">
      <alignment horizontal="center" vertical="center" wrapText="1"/>
    </xf>
    <xf numFmtId="0" fontId="19" fillId="6" borderId="7" xfId="1" applyFont="1" applyFill="1" applyBorder="1" applyAlignment="1">
      <alignment horizontal="center" vertical="center" wrapText="1"/>
    </xf>
    <xf numFmtId="0" fontId="18" fillId="0" borderId="7" xfId="0" applyFont="1" applyBorder="1" applyAlignment="1">
      <alignment vertical="center"/>
    </xf>
    <xf numFmtId="0" fontId="0" fillId="0" borderId="12" xfId="0" applyFont="1" applyBorder="1"/>
    <xf numFmtId="0" fontId="0" fillId="0" borderId="11" xfId="0" applyBorder="1"/>
    <xf numFmtId="0" fontId="16" fillId="7" borderId="12" xfId="2" applyFont="1" applyFill="1" applyBorder="1" applyAlignment="1">
      <alignment horizontal="center" vertical="center" wrapText="1"/>
    </xf>
    <xf numFmtId="0" fontId="16" fillId="7" borderId="28" xfId="2" applyFont="1" applyFill="1" applyBorder="1" applyAlignment="1">
      <alignment horizontal="center" vertical="center" wrapText="1"/>
    </xf>
    <xf numFmtId="0" fontId="16" fillId="7" borderId="1" xfId="2" applyFont="1" applyFill="1" applyBorder="1" applyAlignment="1">
      <alignment horizontal="center" vertical="center" wrapText="1"/>
    </xf>
    <xf numFmtId="0" fontId="16" fillId="7" borderId="3" xfId="2" applyFont="1" applyFill="1" applyBorder="1" applyAlignment="1">
      <alignment horizontal="center" vertical="center" wrapText="1"/>
    </xf>
    <xf numFmtId="0" fontId="19" fillId="4" borderId="29" xfId="1" applyFont="1" applyFill="1" applyBorder="1" applyAlignment="1">
      <alignment horizontal="center" vertical="center" wrapText="1"/>
    </xf>
    <xf numFmtId="0" fontId="19" fillId="4" borderId="29" xfId="0" applyFont="1" applyFill="1" applyBorder="1" applyAlignment="1">
      <alignment horizontal="center" vertical="center" wrapText="1"/>
    </xf>
    <xf numFmtId="0" fontId="19" fillId="6" borderId="29" xfId="1" applyFont="1" applyFill="1" applyBorder="1" applyAlignment="1">
      <alignment horizontal="center" vertical="center" wrapText="1"/>
    </xf>
    <xf numFmtId="0" fontId="0" fillId="6" borderId="1" xfId="0" applyFill="1" applyBorder="1"/>
    <xf numFmtId="0" fontId="0" fillId="0" borderId="1" xfId="0" applyBorder="1" applyAlignment="1">
      <alignment wrapText="1"/>
    </xf>
    <xf numFmtId="0" fontId="0" fillId="0" borderId="1" xfId="0" applyBorder="1" applyAlignment="1">
      <alignment vertical="top" wrapText="1"/>
    </xf>
    <xf numFmtId="0" fontId="0" fillId="6" borderId="1" xfId="0" applyFill="1" applyBorder="1" applyAlignment="1">
      <alignment wrapText="1"/>
    </xf>
    <xf numFmtId="1" fontId="2" fillId="5" borderId="0" xfId="0" applyNumberFormat="1" applyFont="1" applyFill="1" applyBorder="1" applyAlignment="1">
      <alignment horizontal="center" wrapText="1"/>
    </xf>
    <xf numFmtId="9" fontId="8" fillId="5" borderId="0" xfId="55" applyNumberFormat="1" applyFont="1" applyFill="1" applyBorder="1" applyAlignment="1">
      <alignment horizontal="center" wrapText="1"/>
    </xf>
    <xf numFmtId="0" fontId="19" fillId="6" borderId="7"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0" borderId="11" xfId="1"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6" borderId="1" xfId="1"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6" borderId="9" xfId="1" applyFont="1" applyFill="1" applyBorder="1" applyAlignment="1">
      <alignment horizontal="center" vertical="center" wrapText="1"/>
    </xf>
    <xf numFmtId="0" fontId="16" fillId="4" borderId="30" xfId="0" applyFont="1" applyFill="1" applyBorder="1" applyAlignment="1">
      <alignment horizontal="center" vertical="center" wrapText="1"/>
    </xf>
    <xf numFmtId="0" fontId="15" fillId="4" borderId="14" xfId="2" applyFont="1" applyFill="1" applyBorder="1" applyAlignment="1">
      <alignment horizontal="center" vertical="center" wrapText="1"/>
    </xf>
    <xf numFmtId="0" fontId="16" fillId="7" borderId="26" xfId="2" applyFont="1" applyFill="1" applyBorder="1" applyAlignment="1">
      <alignment horizontal="center" vertical="center" wrapText="1"/>
    </xf>
    <xf numFmtId="0" fontId="0" fillId="4" borderId="1" xfId="0" applyFill="1" applyBorder="1"/>
    <xf numFmtId="0" fontId="0" fillId="7" borderId="1" xfId="0" applyFill="1" applyBorder="1"/>
    <xf numFmtId="0" fontId="1" fillId="0" borderId="0" xfId="0" applyFont="1" applyBorder="1" applyAlignment="1">
      <alignment horizontal="center" wrapText="1"/>
    </xf>
    <xf numFmtId="0" fontId="1" fillId="4" borderId="4" xfId="0" applyFont="1" applyFill="1" applyBorder="1" applyAlignment="1">
      <alignment horizontal="center"/>
    </xf>
    <xf numFmtId="0" fontId="1" fillId="4" borderId="5" xfId="0" applyFont="1" applyFill="1" applyBorder="1" applyAlignment="1">
      <alignment horizontal="center"/>
    </xf>
    <xf numFmtId="0" fontId="1" fillId="0" borderId="0" xfId="0" applyFont="1" applyAlignment="1">
      <alignment horizontal="center" wrapText="1"/>
    </xf>
    <xf numFmtId="0" fontId="1" fillId="0" borderId="0" xfId="0" applyFont="1" applyAlignment="1">
      <alignment horizontal="center"/>
    </xf>
    <xf numFmtId="0" fontId="1" fillId="7" borderId="1" xfId="0" applyFont="1" applyFill="1" applyBorder="1" applyAlignment="1">
      <alignment horizontal="center"/>
    </xf>
  </cellXfs>
  <cellStyles count="57">
    <cellStyle name="Normal" xfId="0" builtinId="0"/>
    <cellStyle name="Normal 2" xfId="2"/>
    <cellStyle name="Normal 2 10" xfId="3"/>
    <cellStyle name="Normal 2 10 2" xfId="4"/>
    <cellStyle name="Normal 2 11" xfId="5"/>
    <cellStyle name="Normal 2 12" xfId="6"/>
    <cellStyle name="Normal 2 13" xfId="7"/>
    <cellStyle name="Normal 2 14" xfId="8"/>
    <cellStyle name="Normal 2 15" xfId="9"/>
    <cellStyle name="Normal 2 16" xfId="10"/>
    <cellStyle name="Normal 2 17" xfId="11"/>
    <cellStyle name="Normal 2 18" xfId="12"/>
    <cellStyle name="Normal 2 19" xfId="13"/>
    <cellStyle name="Normal 2 2" xfId="14"/>
    <cellStyle name="Normal 2 2 2" xfId="15"/>
    <cellStyle name="Normal 2 2 3" xfId="16"/>
    <cellStyle name="Normal 2 2 4" xfId="17"/>
    <cellStyle name="Normal 2 2 5" xfId="18"/>
    <cellStyle name="Normal 2 2 6" xfId="19"/>
    <cellStyle name="Normal 2 20" xfId="20"/>
    <cellStyle name="Normal 2 3" xfId="21"/>
    <cellStyle name="Normal 2 4" xfId="22"/>
    <cellStyle name="Normal 2 5" xfId="23"/>
    <cellStyle name="Normal 2 6" xfId="24"/>
    <cellStyle name="Normal 2 7" xfId="25"/>
    <cellStyle name="Normal 2 8" xfId="26"/>
    <cellStyle name="Normal 2 9" xfId="27"/>
    <cellStyle name="Normal 3" xfId="28"/>
    <cellStyle name="Normal 4" xfId="1"/>
    <cellStyle name="Normal 4 10" xfId="29"/>
    <cellStyle name="Normal 4 11" xfId="30"/>
    <cellStyle name="Normal 4 12" xfId="31"/>
    <cellStyle name="Normal 4 13" xfId="32"/>
    <cellStyle name="Normal 4 2" xfId="33"/>
    <cellStyle name="Normal 4 3" xfId="34"/>
    <cellStyle name="Normal 4 4" xfId="35"/>
    <cellStyle name="Normal 4 5" xfId="36"/>
    <cellStyle name="Normal 4 6" xfId="37"/>
    <cellStyle name="Normal 4 7" xfId="38"/>
    <cellStyle name="Normal 4 8" xfId="39"/>
    <cellStyle name="Normal 4 9" xfId="40"/>
    <cellStyle name="Normal 5" xfId="41"/>
    <cellStyle name="Normal 5 10" xfId="42"/>
    <cellStyle name="Normal 5 11" xfId="43"/>
    <cellStyle name="Normal 5 12" xfId="44"/>
    <cellStyle name="Normal 5 2" xfId="45"/>
    <cellStyle name="Normal 5 3" xfId="46"/>
    <cellStyle name="Normal 5 4" xfId="47"/>
    <cellStyle name="Normal 5 5" xfId="48"/>
    <cellStyle name="Normal 5 6" xfId="49"/>
    <cellStyle name="Normal 5 7" xfId="50"/>
    <cellStyle name="Normal 5 8" xfId="51"/>
    <cellStyle name="Normal 5 9" xfId="52"/>
    <cellStyle name="Normal 6" xfId="53"/>
    <cellStyle name="Normal 7" xfId="54"/>
    <cellStyle name="Percent 2" xfId="55"/>
    <cellStyle name="Percent 2 2" xfId="5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8"/>
  <sheetViews>
    <sheetView tabSelected="1" zoomScale="96" zoomScaleNormal="96" workbookViewId="0">
      <pane xSplit="1" ySplit="3" topLeftCell="G7" activePane="bottomRight" state="frozen"/>
      <selection pane="topRight" activeCell="B1" sqref="B1"/>
      <selection pane="bottomLeft" activeCell="A3" sqref="A3"/>
      <selection pane="bottomRight" activeCell="K26" sqref="K26"/>
    </sheetView>
  </sheetViews>
  <sheetFormatPr defaultRowHeight="14.4" x14ac:dyDescent="0.3"/>
  <cols>
    <col min="1" max="1" width="5.109375" customWidth="1"/>
    <col min="3" max="5" width="12.33203125" customWidth="1"/>
    <col min="6" max="6" width="16.44140625" customWidth="1"/>
    <col min="7" max="7" width="19" customWidth="1"/>
    <col min="8" max="8" width="19.44140625" customWidth="1"/>
    <col min="9" max="9" width="17.6640625" customWidth="1"/>
    <col min="10" max="10" width="17.33203125" customWidth="1"/>
    <col min="11" max="12" width="20.33203125" customWidth="1"/>
    <col min="13" max="13" width="17.109375" customWidth="1"/>
    <col min="14" max="14" width="18.44140625" customWidth="1"/>
    <col min="15" max="19" width="18.6640625" customWidth="1"/>
    <col min="20" max="20" width="10.6640625" customWidth="1"/>
    <col min="21" max="21" width="11.88671875" customWidth="1"/>
    <col min="22" max="22" width="30.109375" customWidth="1"/>
    <col min="23" max="23" width="31.88671875" customWidth="1"/>
  </cols>
  <sheetData>
    <row r="1" spans="1:23" ht="74.25" customHeight="1" thickBot="1" x14ac:dyDescent="0.35">
      <c r="B1" s="135" t="s">
        <v>62</v>
      </c>
      <c r="C1" s="135"/>
      <c r="D1" s="135"/>
      <c r="E1" s="135"/>
      <c r="F1" s="135"/>
      <c r="G1" s="135"/>
      <c r="H1" s="135"/>
      <c r="I1" s="135"/>
      <c r="J1" s="135"/>
      <c r="K1" s="135"/>
      <c r="L1" s="135"/>
      <c r="M1" s="135"/>
      <c r="N1" s="135"/>
      <c r="O1" s="135"/>
      <c r="P1" s="135"/>
      <c r="Q1" s="135"/>
      <c r="R1" s="135"/>
      <c r="S1" s="135"/>
      <c r="T1" s="135"/>
      <c r="U1" s="135"/>
      <c r="V1" s="135"/>
      <c r="W1" s="135"/>
    </row>
    <row r="2" spans="1:23" s="97" customFormat="1" ht="147.75" customHeight="1" thickBot="1" x14ac:dyDescent="0.35">
      <c r="B2" s="98" t="s">
        <v>3</v>
      </c>
      <c r="C2" s="99" t="s">
        <v>4</v>
      </c>
      <c r="D2" s="100" t="s">
        <v>2</v>
      </c>
      <c r="E2" s="100" t="s">
        <v>1</v>
      </c>
      <c r="F2" s="101" t="s">
        <v>5</v>
      </c>
      <c r="G2" s="101" t="s">
        <v>6</v>
      </c>
      <c r="H2" s="101" t="s">
        <v>48</v>
      </c>
      <c r="I2" s="102" t="s">
        <v>33</v>
      </c>
      <c r="J2" s="101" t="s">
        <v>7</v>
      </c>
      <c r="K2" s="101" t="s">
        <v>8</v>
      </c>
      <c r="L2" s="99" t="s">
        <v>43</v>
      </c>
      <c r="M2" s="99" t="s">
        <v>41</v>
      </c>
      <c r="N2" s="99" t="s">
        <v>42</v>
      </c>
      <c r="O2" s="103" t="s">
        <v>44</v>
      </c>
      <c r="P2" s="99" t="s">
        <v>36</v>
      </c>
      <c r="Q2" s="104" t="s">
        <v>30</v>
      </c>
      <c r="R2" s="104" t="s">
        <v>34</v>
      </c>
      <c r="S2" s="122" t="s">
        <v>56</v>
      </c>
      <c r="T2" s="105" t="s">
        <v>35</v>
      </c>
      <c r="U2" s="105" t="s">
        <v>45</v>
      </c>
      <c r="V2" s="101" t="s">
        <v>47</v>
      </c>
      <c r="W2" s="106" t="s">
        <v>46</v>
      </c>
    </row>
    <row r="3" spans="1:23" ht="20.25" customHeight="1" thickBot="1" x14ac:dyDescent="0.35">
      <c r="A3" s="70"/>
      <c r="B3" s="71"/>
      <c r="C3" s="72"/>
      <c r="D3" s="73"/>
      <c r="E3" s="73"/>
      <c r="F3" s="74"/>
      <c r="G3" s="74"/>
      <c r="H3" s="74"/>
      <c r="I3" s="73"/>
      <c r="J3" s="75"/>
      <c r="K3" s="75"/>
      <c r="L3" s="72" t="s">
        <v>21</v>
      </c>
      <c r="M3" s="72" t="s">
        <v>22</v>
      </c>
      <c r="N3" s="72" t="s">
        <v>23</v>
      </c>
      <c r="O3" s="95" t="s">
        <v>24</v>
      </c>
      <c r="P3" s="91" t="s">
        <v>25</v>
      </c>
      <c r="Q3" s="123" t="s">
        <v>26</v>
      </c>
      <c r="R3" s="128" t="s">
        <v>27</v>
      </c>
      <c r="S3" s="95" t="s">
        <v>28</v>
      </c>
      <c r="T3" s="129" t="s">
        <v>29</v>
      </c>
      <c r="U3" s="129" t="s">
        <v>31</v>
      </c>
      <c r="V3" s="124" t="s">
        <v>32</v>
      </c>
      <c r="W3" s="108"/>
    </row>
    <row r="4" spans="1:23" s="39" customFormat="1" ht="21.75" customHeight="1" x14ac:dyDescent="0.3">
      <c r="A4" s="39">
        <v>1</v>
      </c>
      <c r="B4" s="67"/>
      <c r="C4" s="38"/>
      <c r="D4" s="68"/>
      <c r="E4" s="56"/>
      <c r="F4" s="56"/>
      <c r="G4" s="56"/>
      <c r="H4" s="56"/>
      <c r="I4" s="56"/>
      <c r="J4" s="69"/>
      <c r="K4" s="89"/>
      <c r="L4" s="38"/>
      <c r="M4" s="38"/>
      <c r="N4" s="38"/>
      <c r="O4" s="66"/>
      <c r="P4" s="38"/>
      <c r="Q4" s="66"/>
      <c r="R4" s="77"/>
      <c r="S4" s="77"/>
      <c r="T4" s="38"/>
      <c r="U4" s="38"/>
      <c r="V4" s="38"/>
      <c r="W4" s="107"/>
    </row>
    <row r="5" spans="1:23" x14ac:dyDescent="0.3">
      <c r="A5">
        <v>2</v>
      </c>
      <c r="B5" s="11"/>
      <c r="C5" s="8"/>
      <c r="D5" s="36"/>
      <c r="E5" s="5"/>
      <c r="F5" s="5"/>
      <c r="G5" s="5"/>
      <c r="H5" s="5"/>
      <c r="I5" s="5"/>
      <c r="J5" s="12"/>
      <c r="K5" s="12"/>
      <c r="L5" s="12"/>
      <c r="M5" s="14"/>
      <c r="N5" s="14"/>
      <c r="O5" s="13"/>
      <c r="P5" s="13"/>
      <c r="Q5" s="13"/>
      <c r="R5" s="13"/>
      <c r="S5" s="13"/>
      <c r="T5" s="21"/>
      <c r="U5" s="21"/>
      <c r="V5" s="15"/>
      <c r="W5" s="6"/>
    </row>
    <row r="6" spans="1:23" x14ac:dyDescent="0.3">
      <c r="A6">
        <v>3</v>
      </c>
      <c r="B6" s="11"/>
      <c r="C6" s="8"/>
      <c r="D6" s="37"/>
      <c r="E6" s="9"/>
      <c r="F6" s="9"/>
      <c r="G6" s="9"/>
      <c r="H6" s="9"/>
      <c r="I6" s="5"/>
      <c r="J6" s="12"/>
      <c r="K6" s="12"/>
      <c r="L6" s="12"/>
      <c r="M6" s="15"/>
      <c r="N6" s="15"/>
      <c r="O6" s="13"/>
      <c r="P6" s="13"/>
      <c r="Q6" s="13"/>
      <c r="R6" s="13"/>
      <c r="S6" s="13"/>
      <c r="T6" s="21"/>
      <c r="U6" s="21"/>
      <c r="V6" s="14"/>
      <c r="W6" s="6"/>
    </row>
    <row r="7" spans="1:23" x14ac:dyDescent="0.3">
      <c r="A7" s="39">
        <v>4</v>
      </c>
      <c r="B7" s="11"/>
      <c r="C7" s="8"/>
      <c r="D7" s="36"/>
      <c r="E7" s="5"/>
      <c r="F7" s="5"/>
      <c r="G7" s="6"/>
      <c r="H7" s="5"/>
      <c r="I7" s="5"/>
      <c r="J7" s="12"/>
      <c r="K7" s="12"/>
      <c r="L7" s="12"/>
      <c r="M7" s="15"/>
      <c r="N7" s="15"/>
      <c r="O7" s="13"/>
      <c r="P7" s="16"/>
      <c r="Q7" s="13"/>
      <c r="R7" s="13"/>
      <c r="S7" s="13"/>
      <c r="T7" s="21"/>
      <c r="U7" s="21"/>
      <c r="V7" s="14"/>
      <c r="W7" s="6"/>
    </row>
    <row r="8" spans="1:23" x14ac:dyDescent="0.3">
      <c r="A8">
        <v>5</v>
      </c>
      <c r="B8" s="11"/>
      <c r="C8" s="8"/>
      <c r="D8" s="36"/>
      <c r="E8" s="5"/>
      <c r="F8" s="5"/>
      <c r="G8" s="5"/>
      <c r="H8" s="5"/>
      <c r="I8" s="5"/>
      <c r="J8" s="12"/>
      <c r="K8" s="12"/>
      <c r="L8" s="12"/>
      <c r="M8" s="14"/>
      <c r="N8" s="14"/>
      <c r="O8" s="13"/>
      <c r="P8" s="13"/>
      <c r="Q8" s="13"/>
      <c r="R8" s="13"/>
      <c r="S8" s="13"/>
      <c r="T8" s="21"/>
      <c r="U8" s="21"/>
      <c r="V8" s="14"/>
      <c r="W8" s="6"/>
    </row>
    <row r="9" spans="1:23" x14ac:dyDescent="0.3">
      <c r="A9">
        <v>6</v>
      </c>
      <c r="B9" s="11"/>
      <c r="C9" s="8"/>
      <c r="D9" s="36"/>
      <c r="E9" s="5"/>
      <c r="F9" s="5"/>
      <c r="G9" s="5"/>
      <c r="H9" s="5"/>
      <c r="I9" s="5"/>
      <c r="J9" s="12"/>
      <c r="K9" s="12"/>
      <c r="L9" s="12"/>
      <c r="M9" s="15"/>
      <c r="N9" s="15"/>
      <c r="O9" s="13"/>
      <c r="P9" s="16"/>
      <c r="Q9" s="13"/>
      <c r="R9" s="13"/>
      <c r="S9" s="13"/>
      <c r="T9" s="21"/>
      <c r="U9" s="21"/>
      <c r="V9" s="14"/>
      <c r="W9" s="6"/>
    </row>
    <row r="10" spans="1:23" x14ac:dyDescent="0.3">
      <c r="A10" s="39">
        <v>7</v>
      </c>
      <c r="B10" s="11"/>
      <c r="C10" s="8"/>
      <c r="D10" s="36"/>
      <c r="E10" s="5"/>
      <c r="F10" s="5"/>
      <c r="G10" s="5"/>
      <c r="H10" s="5"/>
      <c r="I10" s="5"/>
      <c r="J10" s="19"/>
      <c r="K10" s="19"/>
      <c r="L10" s="19"/>
      <c r="M10" s="17"/>
      <c r="N10" s="17"/>
      <c r="O10" s="21"/>
      <c r="P10" s="21"/>
      <c r="Q10" s="21"/>
      <c r="R10" s="21"/>
      <c r="S10" s="21"/>
      <c r="T10" s="21"/>
      <c r="U10" s="21"/>
      <c r="V10" s="14"/>
      <c r="W10" s="6"/>
    </row>
    <row r="11" spans="1:23" x14ac:dyDescent="0.3">
      <c r="A11">
        <v>8</v>
      </c>
      <c r="B11" s="18"/>
      <c r="C11" s="8"/>
      <c r="D11" s="36"/>
      <c r="E11" s="5"/>
      <c r="F11" s="5"/>
      <c r="G11" s="5"/>
      <c r="H11" s="5"/>
      <c r="I11" s="5"/>
      <c r="J11" s="19"/>
      <c r="K11" s="19"/>
      <c r="L11" s="19"/>
      <c r="M11" s="17"/>
      <c r="N11" s="17"/>
      <c r="O11" s="21"/>
      <c r="P11" s="21"/>
      <c r="Q11" s="21"/>
      <c r="R11" s="21"/>
      <c r="S11" s="21"/>
      <c r="T11" s="21"/>
      <c r="U11" s="21"/>
      <c r="V11" s="14"/>
      <c r="W11" s="6"/>
    </row>
    <row r="12" spans="1:23" x14ac:dyDescent="0.3">
      <c r="A12">
        <v>9</v>
      </c>
      <c r="B12" s="18"/>
      <c r="C12" s="8"/>
      <c r="D12" s="36"/>
      <c r="E12" s="5"/>
      <c r="F12" s="5"/>
      <c r="G12" s="5"/>
      <c r="H12" s="5"/>
      <c r="I12" s="5"/>
      <c r="J12" s="23"/>
      <c r="K12" s="23"/>
      <c r="L12" s="23"/>
      <c r="M12" s="22"/>
      <c r="N12" s="22"/>
      <c r="O12" s="25"/>
      <c r="P12" s="22"/>
      <c r="Q12" s="25"/>
      <c r="R12" s="25"/>
      <c r="S12" s="25"/>
      <c r="T12" s="90"/>
      <c r="U12" s="90"/>
      <c r="V12" s="26"/>
      <c r="W12" s="6"/>
    </row>
    <row r="13" spans="1:23" x14ac:dyDescent="0.3">
      <c r="A13" s="39">
        <v>10</v>
      </c>
      <c r="B13" s="11"/>
      <c r="C13" s="8"/>
      <c r="D13" s="92"/>
      <c r="E13" s="2"/>
      <c r="F13" s="2"/>
      <c r="G13" s="2"/>
      <c r="H13" s="2"/>
      <c r="I13" s="2"/>
      <c r="J13" s="23"/>
      <c r="K13" s="23"/>
      <c r="L13" s="23"/>
      <c r="M13" s="15"/>
      <c r="N13" s="15"/>
      <c r="O13" s="13"/>
      <c r="P13" s="13"/>
      <c r="Q13" s="13"/>
      <c r="R13" s="13"/>
      <c r="S13" s="13"/>
      <c r="T13" s="21"/>
      <c r="U13" s="21"/>
      <c r="V13" s="14"/>
      <c r="W13" s="6"/>
    </row>
    <row r="14" spans="1:23" x14ac:dyDescent="0.3">
      <c r="A14">
        <v>11</v>
      </c>
      <c r="B14" s="11"/>
      <c r="C14" s="8"/>
      <c r="D14" s="92"/>
      <c r="E14" s="2"/>
      <c r="F14" s="2"/>
      <c r="G14" s="2"/>
      <c r="H14" s="2"/>
      <c r="I14" s="2"/>
      <c r="J14" s="23"/>
      <c r="K14" s="23"/>
      <c r="L14" s="23"/>
      <c r="M14" s="15"/>
      <c r="N14" s="15"/>
      <c r="O14" s="13"/>
      <c r="P14" s="16"/>
      <c r="Q14" s="13"/>
      <c r="R14" s="13"/>
      <c r="S14" s="13"/>
      <c r="T14" s="21"/>
      <c r="U14" s="21"/>
      <c r="V14" s="27"/>
      <c r="W14" s="6"/>
    </row>
    <row r="15" spans="1:23" x14ac:dyDescent="0.3">
      <c r="A15">
        <v>12</v>
      </c>
      <c r="B15" s="18"/>
      <c r="C15" s="8"/>
      <c r="D15" s="92"/>
      <c r="E15" s="2"/>
      <c r="F15" s="2"/>
      <c r="G15" s="2"/>
      <c r="H15" s="2"/>
      <c r="I15" s="2"/>
      <c r="J15" s="23"/>
      <c r="K15" s="23"/>
      <c r="L15" s="23"/>
      <c r="M15" s="22"/>
      <c r="N15" s="22"/>
      <c r="O15" s="25"/>
      <c r="P15" s="25"/>
      <c r="Q15" s="25"/>
      <c r="R15" s="25"/>
      <c r="S15" s="25"/>
      <c r="T15" s="25"/>
      <c r="U15" s="25"/>
      <c r="V15" s="26"/>
      <c r="W15" s="6"/>
    </row>
    <row r="16" spans="1:23" x14ac:dyDescent="0.3">
      <c r="A16" s="39">
        <v>13</v>
      </c>
      <c r="B16" s="11"/>
      <c r="C16" s="2"/>
      <c r="D16" s="92"/>
      <c r="E16" s="2"/>
      <c r="F16" s="2"/>
      <c r="G16" s="2"/>
      <c r="H16" s="2"/>
      <c r="I16" s="2"/>
      <c r="J16" s="12"/>
      <c r="K16" s="12"/>
      <c r="L16" s="12"/>
      <c r="M16" s="15"/>
      <c r="N16" s="15"/>
      <c r="O16" s="13"/>
      <c r="P16" s="16"/>
      <c r="Q16" s="13"/>
      <c r="R16" s="13"/>
      <c r="S16" s="13"/>
      <c r="T16" s="13"/>
      <c r="U16" s="13"/>
      <c r="V16" s="14"/>
      <c r="W16" s="6"/>
    </row>
    <row r="17" spans="1:23" x14ac:dyDescent="0.3">
      <c r="A17">
        <v>14</v>
      </c>
      <c r="B17" s="11"/>
      <c r="C17" s="2"/>
      <c r="D17" s="92"/>
      <c r="E17" s="2"/>
      <c r="F17" s="2"/>
      <c r="G17" s="2"/>
      <c r="H17" s="2"/>
      <c r="I17" s="2"/>
      <c r="J17" s="12"/>
      <c r="K17" s="12"/>
      <c r="L17" s="12"/>
      <c r="M17" s="15"/>
      <c r="N17" s="15"/>
      <c r="O17" s="13"/>
      <c r="P17" s="16"/>
      <c r="Q17" s="13"/>
      <c r="R17" s="13"/>
      <c r="S17" s="13"/>
      <c r="T17" s="13"/>
      <c r="U17" s="13"/>
      <c r="V17" s="14"/>
      <c r="W17" s="6"/>
    </row>
    <row r="18" spans="1:23" x14ac:dyDescent="0.3">
      <c r="A18">
        <v>15</v>
      </c>
      <c r="B18" s="11"/>
      <c r="C18" s="29"/>
      <c r="D18" s="92"/>
      <c r="E18" s="2"/>
      <c r="F18" s="2"/>
      <c r="G18" s="2"/>
      <c r="H18" s="2"/>
      <c r="I18" s="2"/>
      <c r="J18" s="12"/>
      <c r="K18" s="12"/>
      <c r="L18" s="12"/>
      <c r="M18" s="14"/>
      <c r="N18" s="14"/>
      <c r="O18" s="13"/>
      <c r="P18" s="13"/>
      <c r="Q18" s="13"/>
      <c r="R18" s="13"/>
      <c r="S18" s="13"/>
      <c r="T18" s="13"/>
      <c r="U18" s="13"/>
      <c r="V18" s="14"/>
      <c r="W18" s="6"/>
    </row>
    <row r="19" spans="1:23" x14ac:dyDescent="0.3">
      <c r="A19" s="39">
        <v>16</v>
      </c>
      <c r="B19" s="11"/>
      <c r="C19" s="8"/>
      <c r="D19" s="94"/>
      <c r="E19" s="93"/>
      <c r="F19" s="93"/>
      <c r="G19" s="93"/>
      <c r="H19" s="93"/>
      <c r="I19" s="93"/>
      <c r="J19" s="12"/>
      <c r="K19" s="12"/>
      <c r="L19" s="12"/>
      <c r="M19" s="15"/>
      <c r="N19" s="15"/>
      <c r="O19" s="13"/>
      <c r="P19" s="13"/>
      <c r="Q19" s="13"/>
      <c r="R19" s="13"/>
      <c r="S19" s="13"/>
      <c r="T19" s="13"/>
      <c r="U19" s="13"/>
      <c r="V19" s="14"/>
      <c r="W19" s="6"/>
    </row>
    <row r="20" spans="1:23" x14ac:dyDescent="0.3">
      <c r="A20">
        <v>17</v>
      </c>
      <c r="B20" s="11"/>
      <c r="C20" s="8"/>
      <c r="D20" s="92"/>
      <c r="E20" s="2"/>
      <c r="F20" s="2"/>
      <c r="G20" s="2"/>
      <c r="H20" s="2"/>
      <c r="I20" s="2"/>
      <c r="J20" s="12"/>
      <c r="K20" s="12"/>
      <c r="L20" s="12"/>
      <c r="M20" s="15"/>
      <c r="N20" s="15"/>
      <c r="O20" s="13"/>
      <c r="P20" s="13"/>
      <c r="Q20" s="13"/>
      <c r="R20" s="13"/>
      <c r="S20" s="13"/>
      <c r="T20" s="13"/>
      <c r="U20" s="13"/>
      <c r="V20" s="10"/>
      <c r="W20" s="6"/>
    </row>
    <row r="21" spans="1:23" x14ac:dyDescent="0.3">
      <c r="A21">
        <v>18</v>
      </c>
      <c r="B21" s="11"/>
      <c r="C21" s="8"/>
      <c r="D21" s="92"/>
      <c r="E21" s="2"/>
      <c r="F21" s="2"/>
      <c r="G21" s="2"/>
      <c r="H21" s="2"/>
      <c r="I21" s="2"/>
      <c r="J21" s="12"/>
      <c r="K21" s="12"/>
      <c r="L21" s="12"/>
      <c r="M21" s="14"/>
      <c r="N21" s="14"/>
      <c r="O21" s="13"/>
      <c r="P21" s="13"/>
      <c r="Q21" s="13"/>
      <c r="R21" s="13"/>
      <c r="S21" s="13"/>
      <c r="T21" s="13"/>
      <c r="U21" s="13"/>
      <c r="V21" s="14"/>
      <c r="W21" s="6"/>
    </row>
    <row r="22" spans="1:23" x14ac:dyDescent="0.3">
      <c r="A22" s="39">
        <v>19</v>
      </c>
      <c r="B22" s="11"/>
      <c r="C22" s="8"/>
      <c r="D22" s="92"/>
      <c r="E22" s="2"/>
      <c r="F22" s="2"/>
      <c r="G22" s="2"/>
      <c r="H22" s="2"/>
      <c r="I22" s="2"/>
      <c r="J22" s="12"/>
      <c r="K22" s="12"/>
      <c r="L22" s="12"/>
      <c r="M22" s="15"/>
      <c r="N22" s="14"/>
      <c r="O22" s="13"/>
      <c r="P22" s="13"/>
      <c r="Q22" s="13"/>
      <c r="R22" s="13"/>
      <c r="S22" s="13"/>
      <c r="T22" s="13"/>
      <c r="U22" s="13"/>
      <c r="V22" s="10"/>
      <c r="W22" s="6"/>
    </row>
    <row r="23" spans="1:23" x14ac:dyDescent="0.3">
      <c r="A23">
        <v>20</v>
      </c>
      <c r="B23" s="11"/>
      <c r="C23" s="2"/>
      <c r="D23" s="92"/>
      <c r="E23" s="2"/>
      <c r="F23" s="2"/>
      <c r="G23" s="2"/>
      <c r="H23" s="2"/>
      <c r="I23" s="2"/>
      <c r="J23" s="12"/>
      <c r="K23" s="12"/>
      <c r="L23" s="12"/>
      <c r="M23" s="15"/>
      <c r="N23" s="15"/>
      <c r="O23" s="13"/>
      <c r="P23" s="13"/>
      <c r="Q23" s="13"/>
      <c r="R23" s="13"/>
      <c r="S23" s="13"/>
      <c r="T23" s="13"/>
      <c r="U23" s="13"/>
      <c r="V23" s="27"/>
      <c r="W23" s="6"/>
    </row>
    <row r="24" spans="1:23" x14ac:dyDescent="0.3">
      <c r="A24">
        <v>21</v>
      </c>
      <c r="B24" s="11"/>
      <c r="C24" s="8"/>
      <c r="D24" s="92"/>
      <c r="E24" s="2"/>
      <c r="F24" s="2"/>
      <c r="G24" s="2"/>
      <c r="H24" s="2"/>
      <c r="I24" s="2"/>
      <c r="J24" s="12"/>
      <c r="K24" s="12"/>
      <c r="L24" s="12"/>
      <c r="M24" s="14"/>
      <c r="N24" s="14"/>
      <c r="O24" s="13"/>
      <c r="P24" s="13"/>
      <c r="Q24" s="13"/>
      <c r="R24" s="13"/>
      <c r="S24" s="13"/>
      <c r="T24" s="13"/>
      <c r="U24" s="13"/>
      <c r="V24" s="14"/>
      <c r="W24" s="6"/>
    </row>
    <row r="25" spans="1:23" x14ac:dyDescent="0.3">
      <c r="A25" s="39">
        <v>22</v>
      </c>
      <c r="B25" s="11"/>
      <c r="C25" s="8"/>
      <c r="D25" s="92"/>
      <c r="E25" s="2"/>
      <c r="F25" s="2"/>
      <c r="G25" s="2"/>
      <c r="H25" s="2"/>
      <c r="I25" s="2"/>
      <c r="J25" s="12"/>
      <c r="K25" s="12"/>
      <c r="L25" s="12"/>
      <c r="M25" s="15"/>
      <c r="N25" s="14"/>
      <c r="O25" s="13"/>
      <c r="P25" s="13"/>
      <c r="Q25" s="13"/>
      <c r="R25" s="13"/>
      <c r="S25" s="13"/>
      <c r="T25" s="13"/>
      <c r="U25" s="13"/>
      <c r="V25" s="14"/>
      <c r="W25" s="6"/>
    </row>
    <row r="26" spans="1:23" x14ac:dyDescent="0.3">
      <c r="A26">
        <v>23</v>
      </c>
      <c r="B26" s="11"/>
      <c r="C26" s="8"/>
      <c r="D26" s="36"/>
      <c r="E26" s="5"/>
      <c r="F26" s="5"/>
      <c r="G26" s="5"/>
      <c r="H26" s="5"/>
      <c r="I26" s="5"/>
      <c r="J26" s="12"/>
      <c r="K26" s="12"/>
      <c r="L26" s="12"/>
      <c r="M26" s="15"/>
      <c r="N26" s="15"/>
      <c r="O26" s="13"/>
      <c r="P26" s="13"/>
      <c r="Q26" s="13"/>
      <c r="R26" s="13"/>
      <c r="S26" s="13"/>
      <c r="T26" s="13"/>
      <c r="U26" s="13"/>
      <c r="V26" s="14"/>
      <c r="W26" s="6"/>
    </row>
    <row r="27" spans="1:23" x14ac:dyDescent="0.3">
      <c r="A27">
        <v>24</v>
      </c>
      <c r="B27" s="11"/>
      <c r="C27" s="8"/>
      <c r="D27" s="36"/>
      <c r="E27" s="5"/>
      <c r="F27" s="5"/>
      <c r="G27" s="5"/>
      <c r="H27" s="5"/>
      <c r="I27" s="5"/>
      <c r="J27" s="12"/>
      <c r="K27" s="12"/>
      <c r="L27" s="12"/>
      <c r="M27" s="14"/>
      <c r="N27" s="14"/>
      <c r="O27" s="13"/>
      <c r="P27" s="13"/>
      <c r="Q27" s="13"/>
      <c r="R27" s="13"/>
      <c r="S27" s="13"/>
      <c r="T27" s="13"/>
      <c r="U27" s="13"/>
      <c r="V27" s="14"/>
      <c r="W27" s="6"/>
    </row>
    <row r="28" spans="1:23" x14ac:dyDescent="0.3">
      <c r="A28" s="39">
        <v>25</v>
      </c>
      <c r="B28" s="11"/>
      <c r="C28" s="8"/>
      <c r="D28" s="36"/>
      <c r="E28" s="5"/>
      <c r="F28" s="5"/>
      <c r="G28" s="5"/>
      <c r="H28" s="5"/>
      <c r="I28" s="5"/>
      <c r="J28" s="12"/>
      <c r="K28" s="12"/>
      <c r="L28" s="12"/>
      <c r="M28" s="15"/>
      <c r="N28" s="15"/>
      <c r="O28" s="13"/>
      <c r="P28" s="13"/>
      <c r="Q28" s="13"/>
      <c r="R28" s="13"/>
      <c r="S28" s="13"/>
      <c r="T28" s="13"/>
      <c r="U28" s="13"/>
      <c r="V28" s="27"/>
      <c r="W28" s="6"/>
    </row>
    <row r="29" spans="1:23" x14ac:dyDescent="0.3">
      <c r="A29">
        <v>26</v>
      </c>
      <c r="B29" s="11"/>
      <c r="C29" s="8"/>
      <c r="D29" s="36"/>
      <c r="E29" s="5"/>
      <c r="F29" s="5"/>
      <c r="G29" s="5"/>
      <c r="H29" s="5"/>
      <c r="I29" s="5"/>
      <c r="J29" s="12"/>
      <c r="K29" s="12"/>
      <c r="L29" s="12"/>
      <c r="M29" s="15"/>
      <c r="N29" s="15"/>
      <c r="O29" s="13"/>
      <c r="P29" s="13"/>
      <c r="Q29" s="13"/>
      <c r="R29" s="13"/>
      <c r="S29" s="13"/>
      <c r="T29" s="13"/>
      <c r="U29" s="13"/>
      <c r="V29" s="10"/>
      <c r="W29" s="6"/>
    </row>
    <row r="30" spans="1:23" ht="24" customHeight="1" x14ac:dyDescent="0.3">
      <c r="A30">
        <v>27</v>
      </c>
      <c r="B30" s="11"/>
      <c r="C30" s="8"/>
      <c r="D30" s="36"/>
      <c r="E30" s="5"/>
      <c r="F30" s="8"/>
      <c r="G30" s="8"/>
      <c r="H30" s="5"/>
      <c r="I30" s="5"/>
      <c r="J30" s="12"/>
      <c r="K30" s="12"/>
      <c r="L30" s="12"/>
      <c r="M30" s="15"/>
      <c r="N30" s="15"/>
      <c r="O30" s="13"/>
      <c r="P30" s="13"/>
      <c r="Q30" s="13"/>
      <c r="R30" s="13"/>
      <c r="S30" s="13"/>
      <c r="T30" s="13"/>
      <c r="U30" s="13"/>
      <c r="V30" s="14"/>
      <c r="W30" s="6"/>
    </row>
    <row r="31" spans="1:23" x14ac:dyDescent="0.3">
      <c r="A31" s="39">
        <v>28</v>
      </c>
      <c r="B31" s="18"/>
      <c r="C31" s="28"/>
      <c r="D31" s="36"/>
      <c r="E31" s="5"/>
      <c r="F31" s="5"/>
      <c r="G31" s="5"/>
      <c r="H31" s="5"/>
      <c r="I31" s="5"/>
      <c r="J31" s="23"/>
      <c r="K31" s="23"/>
      <c r="L31" s="23"/>
      <c r="M31" s="15"/>
      <c r="N31" s="15"/>
      <c r="O31" s="13"/>
      <c r="P31" s="16"/>
      <c r="Q31" s="13"/>
      <c r="R31" s="13"/>
      <c r="S31" s="13"/>
      <c r="T31" s="13"/>
      <c r="U31" s="13"/>
      <c r="V31" s="14"/>
      <c r="W31" s="6"/>
    </row>
    <row r="32" spans="1:23" ht="29.25" customHeight="1" x14ac:dyDescent="0.3">
      <c r="A32">
        <v>29</v>
      </c>
      <c r="B32" s="11"/>
      <c r="C32" s="29"/>
      <c r="D32" s="36"/>
      <c r="E32" s="5"/>
      <c r="F32" s="5"/>
      <c r="G32" s="5"/>
      <c r="H32" s="5"/>
      <c r="I32" s="59"/>
      <c r="J32" s="76"/>
      <c r="K32" s="23"/>
      <c r="L32" s="23"/>
      <c r="M32" s="15"/>
      <c r="N32" s="15"/>
      <c r="O32" s="13"/>
      <c r="P32" s="11"/>
      <c r="Q32" s="13"/>
      <c r="R32" s="13"/>
      <c r="S32" s="13"/>
      <c r="T32" s="13"/>
      <c r="U32" s="13"/>
      <c r="V32" s="14"/>
      <c r="W32" s="6"/>
    </row>
    <row r="33" spans="1:23" ht="15" thickBot="1" x14ac:dyDescent="0.35">
      <c r="A33">
        <v>30</v>
      </c>
      <c r="B33" s="18"/>
      <c r="C33" s="20"/>
      <c r="D33" s="36"/>
      <c r="E33" s="5"/>
      <c r="F33" s="5"/>
      <c r="G33" s="5"/>
      <c r="H33" s="59"/>
      <c r="I33" s="88"/>
      <c r="J33" s="23"/>
      <c r="K33" s="23"/>
      <c r="L33" s="23"/>
      <c r="M33" s="63"/>
      <c r="N33" s="22"/>
      <c r="O33" s="25"/>
      <c r="P33" s="24"/>
      <c r="Q33" s="25"/>
      <c r="R33" s="25"/>
      <c r="S33" s="25"/>
      <c r="T33" s="25"/>
      <c r="U33" s="25"/>
      <c r="V33" s="26"/>
      <c r="W33" s="6"/>
    </row>
    <row r="34" spans="1:23" ht="15" thickBot="1" x14ac:dyDescent="0.35">
      <c r="D34" s="57"/>
      <c r="E34" s="57"/>
      <c r="F34" s="57"/>
      <c r="G34" s="57"/>
      <c r="H34" s="60" t="s">
        <v>17</v>
      </c>
      <c r="I34" s="87">
        <f>COUNTIF(I4:I33,"1")</f>
        <v>0</v>
      </c>
      <c r="J34" s="57"/>
      <c r="K34" s="64" t="s">
        <v>10</v>
      </c>
      <c r="L34" s="31">
        <f>COUNTIF(L4:L33,"Yes")</f>
        <v>0</v>
      </c>
      <c r="M34" s="31">
        <f>COUNTIF(M4:M33,"Yes")</f>
        <v>0</v>
      </c>
      <c r="N34" s="31">
        <f>COUNTIF(N4:N33,"Yes")</f>
        <v>0</v>
      </c>
      <c r="O34" s="34"/>
      <c r="P34" s="45">
        <f>COUNTIF(P4:P33,"Yes")</f>
        <v>0</v>
      </c>
      <c r="Q34" s="45">
        <f t="shared" ref="Q34" si="0">COUNTIF(Q4:Q33,"Yes")</f>
        <v>0</v>
      </c>
      <c r="R34" s="31">
        <f>COUNTIF(R4:R33,"Yes")</f>
        <v>0</v>
      </c>
      <c r="S34" s="120"/>
      <c r="T34" s="34"/>
      <c r="U34" s="34"/>
    </row>
    <row r="35" spans="1:23" ht="15" thickBot="1" x14ac:dyDescent="0.35">
      <c r="D35" s="58"/>
      <c r="E35" s="58"/>
      <c r="F35" s="58"/>
      <c r="G35" s="58"/>
      <c r="H35" s="61" t="s">
        <v>18</v>
      </c>
      <c r="I35" s="51">
        <f>COUNTIF(I4:I33,"2")</f>
        <v>0</v>
      </c>
      <c r="J35" s="58"/>
      <c r="K35" s="65" t="s">
        <v>11</v>
      </c>
      <c r="L35" s="31">
        <f>COUNTIF(L4:L33,"no")</f>
        <v>0</v>
      </c>
      <c r="M35" s="31">
        <f>COUNTIF(M4:M33,"no")</f>
        <v>0</v>
      </c>
      <c r="N35" s="31">
        <f>COUNTIF(N4:N33,"no")</f>
        <v>0</v>
      </c>
      <c r="O35" s="34"/>
      <c r="P35" s="45">
        <f>COUNTIF(P4:P33,"no")</f>
        <v>0</v>
      </c>
      <c r="Q35" s="45">
        <f t="shared" ref="Q35" si="1">COUNTIF(Q4:Q33,"no")</f>
        <v>0</v>
      </c>
      <c r="R35" s="31">
        <f>COUNTIF(R4:R33,"no")</f>
        <v>0</v>
      </c>
      <c r="S35" s="120"/>
      <c r="T35" s="34"/>
      <c r="U35" s="34"/>
    </row>
    <row r="36" spans="1:23" ht="15" thickBot="1" x14ac:dyDescent="0.35">
      <c r="D36" s="58"/>
      <c r="E36" s="58"/>
      <c r="F36" s="58"/>
      <c r="G36" s="58"/>
      <c r="H36" s="61" t="s">
        <v>19</v>
      </c>
      <c r="I36" s="51">
        <f>COUNTIF(I4:I33,"3")</f>
        <v>0</v>
      </c>
      <c r="J36" s="58"/>
      <c r="K36" s="65" t="s">
        <v>12</v>
      </c>
      <c r="L36" s="31">
        <f>COUNTIF(L4:L33,"na")</f>
        <v>0</v>
      </c>
      <c r="M36" s="31">
        <f>COUNTIF(M4:M33,"na")</f>
        <v>0</v>
      </c>
      <c r="N36" s="31">
        <f>COUNTIF(N4:N33,"na")</f>
        <v>0</v>
      </c>
      <c r="O36" s="34"/>
      <c r="P36" s="45">
        <f>COUNTIF(P4:P33,"na")</f>
        <v>0</v>
      </c>
      <c r="Q36" s="45">
        <f t="shared" ref="Q36" si="2">COUNTIF(Q4:Q33,"na")</f>
        <v>0</v>
      </c>
      <c r="R36" s="31">
        <f>COUNTIF(R4:R33,"na")</f>
        <v>0</v>
      </c>
      <c r="S36" s="120"/>
      <c r="T36" s="34"/>
      <c r="U36" s="34"/>
    </row>
    <row r="37" spans="1:23" ht="15" thickBot="1" x14ac:dyDescent="0.35">
      <c r="D37" s="58"/>
      <c r="E37" s="58"/>
      <c r="F37" s="58"/>
      <c r="G37" s="58"/>
      <c r="H37" s="62" t="s">
        <v>20</v>
      </c>
      <c r="I37" s="51">
        <f>SUM(I34,I35)</f>
        <v>0</v>
      </c>
      <c r="J37" s="58"/>
      <c r="K37" s="65" t="s">
        <v>14</v>
      </c>
      <c r="L37" s="31">
        <f>SUM(L34,L35)</f>
        <v>0</v>
      </c>
      <c r="M37" s="31">
        <f>SUM(M34,M35)</f>
        <v>0</v>
      </c>
      <c r="N37" s="31">
        <f>SUM(N34,N35)</f>
        <v>0</v>
      </c>
      <c r="O37" s="34"/>
      <c r="P37" s="45">
        <f>SUM(P34,P35)</f>
        <v>0</v>
      </c>
      <c r="Q37" s="45">
        <f t="shared" ref="Q37" si="3">SUM(Q34,Q35)</f>
        <v>0</v>
      </c>
      <c r="R37" s="31">
        <f>SUM(R34,R35)</f>
        <v>0</v>
      </c>
      <c r="S37" s="120"/>
      <c r="T37" s="34"/>
      <c r="U37" s="34"/>
    </row>
    <row r="38" spans="1:23" ht="15" thickBot="1" x14ac:dyDescent="0.35">
      <c r="D38" s="58"/>
      <c r="E38" s="58"/>
      <c r="F38" s="58"/>
      <c r="G38" s="58"/>
      <c r="H38" s="58"/>
      <c r="I38" s="35"/>
      <c r="J38" s="58"/>
      <c r="K38" s="65" t="s">
        <v>13</v>
      </c>
      <c r="L38" s="32">
        <f>IF((L34+L35)=0,0,(L34/(L34+L35)))</f>
        <v>0</v>
      </c>
      <c r="M38" s="32">
        <f>IF((M34+M35)=0,0,(M34/(M34+M35)))</f>
        <v>0</v>
      </c>
      <c r="N38" s="32">
        <f>IF((N34+N35)=0,0,(N34/(N34+N35)))</f>
        <v>0</v>
      </c>
      <c r="O38" s="35"/>
      <c r="P38" s="46">
        <f>IF((P34+P35)=0,0,(P34/(P34+P35)))</f>
        <v>0</v>
      </c>
      <c r="Q38" s="46">
        <f t="shared" ref="Q38" si="4">IF((Q34+Q35)=0,0,(Q34/(Q34+Q35)))</f>
        <v>0</v>
      </c>
      <c r="R38" s="32">
        <f>IF((R34+R35)=0,0,(R34/(R34+R35)))</f>
        <v>0</v>
      </c>
      <c r="S38" s="121"/>
      <c r="T38" s="35"/>
      <c r="U38" s="35"/>
    </row>
  </sheetData>
  <mergeCells count="1">
    <mergeCell ref="B1:W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view="pageLayout" topLeftCell="B1" zoomScale="85" zoomScaleNormal="95" zoomScalePageLayoutView="85" workbookViewId="0">
      <selection activeCell="E1" sqref="E1:H1"/>
    </sheetView>
  </sheetViews>
  <sheetFormatPr defaultRowHeight="14.4" x14ac:dyDescent="0.3"/>
  <cols>
    <col min="1" max="1" width="2.88671875" customWidth="1"/>
    <col min="2" max="2" width="12.44140625" style="1" customWidth="1"/>
    <col min="3" max="3" width="27.109375" style="1" customWidth="1"/>
    <col min="4" max="4" width="30.109375" style="1" bestFit="1" customWidth="1"/>
    <col min="5" max="6" width="21.5546875" style="1" customWidth="1"/>
    <col min="7" max="7" width="25.44140625" style="1" customWidth="1"/>
    <col min="8" max="8" width="0.88671875" style="52" customWidth="1"/>
    <col min="9" max="10" width="13" style="1" customWidth="1"/>
    <col min="11" max="11" width="33.5546875" style="1" customWidth="1"/>
  </cols>
  <sheetData>
    <row r="1" spans="1:11" ht="79.5" customHeight="1" thickBot="1" x14ac:dyDescent="0.35">
      <c r="E1" s="138" t="s">
        <v>61</v>
      </c>
      <c r="F1" s="139"/>
      <c r="G1" s="139"/>
      <c r="H1" s="139"/>
    </row>
    <row r="2" spans="1:11" ht="15" thickBot="1" x14ac:dyDescent="0.35">
      <c r="F2" s="136" t="s">
        <v>16</v>
      </c>
      <c r="G2" s="137"/>
      <c r="H2" s="48"/>
      <c r="I2" s="140" t="s">
        <v>37</v>
      </c>
      <c r="J2" s="140"/>
      <c r="K2" s="140"/>
    </row>
    <row r="3" spans="1:11" s="30" customFormat="1" ht="138.75" customHeight="1" thickBot="1" x14ac:dyDescent="0.35">
      <c r="B3" s="79" t="s">
        <v>15</v>
      </c>
      <c r="C3" s="79" t="s">
        <v>4</v>
      </c>
      <c r="D3" s="79" t="s">
        <v>6</v>
      </c>
      <c r="E3" s="80" t="s">
        <v>9</v>
      </c>
      <c r="F3" s="96" t="s">
        <v>38</v>
      </c>
      <c r="G3" s="81" t="s">
        <v>0</v>
      </c>
      <c r="H3" s="82"/>
      <c r="I3" s="109" t="s">
        <v>39</v>
      </c>
      <c r="J3" s="109" t="s">
        <v>40</v>
      </c>
      <c r="K3" s="110" t="s">
        <v>0</v>
      </c>
    </row>
    <row r="4" spans="1:11" s="30" customFormat="1" ht="16.5" customHeight="1" thickBot="1" x14ac:dyDescent="0.35">
      <c r="B4" s="83"/>
      <c r="C4" s="84"/>
      <c r="D4" s="84"/>
      <c r="E4" s="85"/>
      <c r="F4" s="86" t="s">
        <v>21</v>
      </c>
      <c r="G4" s="81" t="s">
        <v>22</v>
      </c>
      <c r="H4" s="82"/>
      <c r="I4" s="111" t="s">
        <v>23</v>
      </c>
      <c r="J4" s="111" t="s">
        <v>24</v>
      </c>
      <c r="K4" s="112" t="s">
        <v>25</v>
      </c>
    </row>
    <row r="5" spans="1:11" x14ac:dyDescent="0.3">
      <c r="A5">
        <v>1</v>
      </c>
      <c r="B5" s="33"/>
      <c r="C5" s="33"/>
      <c r="D5" s="33"/>
      <c r="E5" s="78"/>
      <c r="F5" s="43"/>
      <c r="G5" s="44"/>
      <c r="H5" s="49"/>
      <c r="I5" s="8"/>
      <c r="J5" s="8"/>
      <c r="K5" s="44"/>
    </row>
    <row r="6" spans="1:11" x14ac:dyDescent="0.3">
      <c r="A6">
        <v>2</v>
      </c>
      <c r="B6" s="8"/>
      <c r="C6" s="8"/>
      <c r="D6" s="8"/>
      <c r="E6" s="40"/>
      <c r="F6" s="43"/>
      <c r="G6" s="44"/>
      <c r="H6" s="49"/>
      <c r="I6" s="8"/>
      <c r="J6" s="8"/>
      <c r="K6" s="44"/>
    </row>
    <row r="7" spans="1:11" x14ac:dyDescent="0.3">
      <c r="A7">
        <v>3</v>
      </c>
      <c r="B7" s="8"/>
      <c r="C7" s="8"/>
      <c r="D7" s="8"/>
      <c r="E7" s="40"/>
      <c r="F7" s="43"/>
      <c r="G7" s="44"/>
      <c r="H7" s="49"/>
      <c r="I7" s="8"/>
      <c r="J7" s="8"/>
      <c r="K7" s="3"/>
    </row>
    <row r="8" spans="1:11" x14ac:dyDescent="0.3">
      <c r="A8">
        <v>4</v>
      </c>
      <c r="B8" s="8"/>
      <c r="C8" s="8"/>
      <c r="D8" s="8"/>
      <c r="E8" s="40"/>
      <c r="F8" s="43"/>
      <c r="G8" s="44"/>
      <c r="H8" s="49"/>
      <c r="I8" s="8"/>
      <c r="J8" s="8"/>
      <c r="K8" s="44"/>
    </row>
    <row r="9" spans="1:11" x14ac:dyDescent="0.3">
      <c r="A9">
        <v>5</v>
      </c>
      <c r="B9" s="8"/>
      <c r="C9" s="8"/>
      <c r="D9" s="8"/>
      <c r="E9" s="40"/>
      <c r="F9" s="43"/>
      <c r="G9" s="44"/>
      <c r="H9" s="49"/>
      <c r="I9" s="8"/>
      <c r="J9" s="8"/>
      <c r="K9" s="3"/>
    </row>
    <row r="10" spans="1:11" x14ac:dyDescent="0.3">
      <c r="A10">
        <v>6</v>
      </c>
      <c r="B10" s="8"/>
      <c r="C10" s="8"/>
      <c r="D10" s="8"/>
      <c r="E10" s="40"/>
      <c r="F10" s="43"/>
      <c r="G10" s="44"/>
      <c r="H10" s="49"/>
      <c r="I10" s="8"/>
      <c r="J10" s="8"/>
      <c r="K10" s="3"/>
    </row>
    <row r="11" spans="1:11" x14ac:dyDescent="0.3">
      <c r="A11">
        <v>7</v>
      </c>
      <c r="B11" s="8"/>
      <c r="C11" s="8"/>
      <c r="D11" s="8"/>
      <c r="E11" s="40"/>
      <c r="F11" s="43"/>
      <c r="G11" s="3"/>
      <c r="H11" s="50"/>
      <c r="I11" s="8"/>
      <c r="J11" s="8"/>
      <c r="K11" s="3"/>
    </row>
    <row r="12" spans="1:11" x14ac:dyDescent="0.3">
      <c r="A12">
        <v>8</v>
      </c>
      <c r="B12" s="8"/>
      <c r="C12" s="8"/>
      <c r="D12" s="2"/>
      <c r="E12" s="40"/>
      <c r="F12" s="43"/>
      <c r="G12" s="44"/>
      <c r="H12" s="49"/>
      <c r="I12" s="8"/>
      <c r="J12" s="8"/>
      <c r="K12" s="3"/>
    </row>
    <row r="13" spans="1:11" x14ac:dyDescent="0.3">
      <c r="A13">
        <v>9</v>
      </c>
      <c r="B13" s="8"/>
      <c r="C13" s="8"/>
      <c r="D13" s="8"/>
      <c r="E13" s="40"/>
      <c r="F13" s="43"/>
      <c r="G13" s="44"/>
      <c r="H13" s="49"/>
      <c r="I13" s="8"/>
      <c r="J13" s="8"/>
      <c r="K13" s="3"/>
    </row>
    <row r="14" spans="1:11" x14ac:dyDescent="0.3">
      <c r="A14">
        <v>10</v>
      </c>
      <c r="B14" s="8"/>
      <c r="C14" s="8"/>
      <c r="D14" s="8"/>
      <c r="E14" s="40"/>
      <c r="F14" s="43"/>
      <c r="G14" s="44"/>
      <c r="H14" s="49"/>
      <c r="I14" s="8"/>
      <c r="J14" s="8"/>
      <c r="K14" s="3"/>
    </row>
    <row r="15" spans="1:11" x14ac:dyDescent="0.3">
      <c r="A15">
        <v>11</v>
      </c>
      <c r="B15" s="8"/>
      <c r="C15" s="8"/>
      <c r="D15" s="8"/>
      <c r="E15" s="40"/>
      <c r="F15" s="43"/>
      <c r="G15" s="3"/>
      <c r="H15" s="50"/>
      <c r="I15" s="8"/>
      <c r="J15" s="8"/>
      <c r="K15" s="3"/>
    </row>
    <row r="16" spans="1:11" x14ac:dyDescent="0.3">
      <c r="A16">
        <v>12</v>
      </c>
      <c r="B16" s="8"/>
      <c r="C16" s="8"/>
      <c r="D16" s="8"/>
      <c r="E16" s="40"/>
      <c r="F16" s="43"/>
      <c r="G16" s="44"/>
      <c r="H16" s="49"/>
      <c r="I16" s="8"/>
      <c r="J16" s="8"/>
      <c r="K16" s="3"/>
    </row>
    <row r="17" spans="1:11" x14ac:dyDescent="0.3">
      <c r="A17">
        <v>13</v>
      </c>
      <c r="B17" s="8"/>
      <c r="C17" s="8"/>
      <c r="D17" s="8"/>
      <c r="E17" s="40"/>
      <c r="F17" s="43"/>
      <c r="G17" s="44"/>
      <c r="H17" s="49"/>
      <c r="I17" s="8"/>
      <c r="J17" s="8"/>
      <c r="K17" s="3"/>
    </row>
    <row r="18" spans="1:11" x14ac:dyDescent="0.3">
      <c r="A18">
        <v>14</v>
      </c>
      <c r="B18" s="8"/>
      <c r="C18" s="8"/>
      <c r="D18" s="8"/>
      <c r="E18" s="40"/>
      <c r="F18" s="43"/>
      <c r="G18" s="44"/>
      <c r="H18" s="49"/>
      <c r="I18" s="8"/>
      <c r="J18" s="8"/>
      <c r="K18" s="3"/>
    </row>
    <row r="19" spans="1:11" x14ac:dyDescent="0.3">
      <c r="A19">
        <v>15</v>
      </c>
      <c r="B19" s="8"/>
      <c r="C19" s="8"/>
      <c r="D19" s="8"/>
      <c r="E19" s="40"/>
      <c r="F19" s="43"/>
      <c r="G19" s="44"/>
      <c r="H19" s="49"/>
      <c r="I19" s="8"/>
      <c r="J19" s="8"/>
      <c r="K19" s="3"/>
    </row>
    <row r="20" spans="1:11" x14ac:dyDescent="0.3">
      <c r="A20">
        <v>16</v>
      </c>
      <c r="B20" s="8"/>
      <c r="C20" s="8"/>
      <c r="D20" s="8"/>
      <c r="E20" s="40"/>
      <c r="F20" s="43"/>
      <c r="G20" s="7"/>
      <c r="H20" s="47"/>
      <c r="I20" s="8"/>
      <c r="J20" s="8"/>
      <c r="K20" s="3"/>
    </row>
    <row r="21" spans="1:11" x14ac:dyDescent="0.3">
      <c r="A21">
        <v>17</v>
      </c>
      <c r="B21" s="8"/>
      <c r="C21" s="8"/>
      <c r="D21" s="8"/>
      <c r="E21" s="40"/>
      <c r="F21" s="43"/>
      <c r="G21" s="44"/>
      <c r="H21" s="49"/>
      <c r="I21" s="8"/>
      <c r="J21" s="8"/>
      <c r="K21" s="3"/>
    </row>
    <row r="22" spans="1:11" x14ac:dyDescent="0.3">
      <c r="A22">
        <v>18</v>
      </c>
      <c r="B22" s="8"/>
      <c r="C22" s="8"/>
      <c r="D22" s="8"/>
      <c r="E22" s="40"/>
      <c r="F22" s="43"/>
      <c r="G22" s="44"/>
      <c r="H22" s="49"/>
      <c r="I22" s="8"/>
      <c r="J22" s="8"/>
      <c r="K22" s="3"/>
    </row>
    <row r="23" spans="1:11" x14ac:dyDescent="0.3">
      <c r="A23">
        <v>19</v>
      </c>
      <c r="B23" s="8"/>
      <c r="C23" s="8"/>
      <c r="D23" s="8"/>
      <c r="E23" s="40"/>
      <c r="F23" s="43"/>
      <c r="G23" s="44"/>
      <c r="H23" s="49"/>
      <c r="I23" s="8"/>
      <c r="J23" s="8"/>
      <c r="K23" s="3"/>
    </row>
    <row r="24" spans="1:11" x14ac:dyDescent="0.3">
      <c r="A24">
        <v>20</v>
      </c>
      <c r="B24" s="8"/>
      <c r="C24" s="8"/>
      <c r="D24" s="8"/>
      <c r="E24" s="40"/>
      <c r="F24" s="43"/>
      <c r="G24" s="44"/>
      <c r="H24" s="49"/>
      <c r="I24" s="8"/>
      <c r="J24" s="8"/>
      <c r="K24" s="3"/>
    </row>
    <row r="25" spans="1:11" x14ac:dyDescent="0.3">
      <c r="A25">
        <v>21</v>
      </c>
      <c r="B25" s="8"/>
      <c r="C25" s="8"/>
      <c r="D25" s="8"/>
      <c r="E25" s="40"/>
      <c r="F25" s="43"/>
      <c r="G25" s="44"/>
      <c r="H25" s="49"/>
      <c r="I25" s="8"/>
      <c r="J25" s="8"/>
      <c r="K25" s="3"/>
    </row>
    <row r="26" spans="1:11" x14ac:dyDescent="0.3">
      <c r="A26">
        <v>22</v>
      </c>
      <c r="B26" s="8"/>
      <c r="C26" s="8"/>
      <c r="D26" s="8"/>
      <c r="E26" s="40"/>
      <c r="F26" s="43"/>
      <c r="G26" s="4"/>
      <c r="H26" s="47"/>
      <c r="I26" s="8"/>
      <c r="J26" s="8"/>
      <c r="K26" s="3"/>
    </row>
    <row r="27" spans="1:11" x14ac:dyDescent="0.3">
      <c r="A27">
        <v>23</v>
      </c>
      <c r="B27" s="8"/>
      <c r="C27" s="8"/>
      <c r="D27" s="8"/>
      <c r="E27" s="40"/>
      <c r="F27" s="43"/>
      <c r="G27" s="44"/>
      <c r="H27" s="49"/>
      <c r="I27" s="8"/>
      <c r="J27" s="8"/>
      <c r="K27" s="3"/>
    </row>
    <row r="28" spans="1:11" x14ac:dyDescent="0.3">
      <c r="A28">
        <v>24</v>
      </c>
      <c r="B28" s="8"/>
      <c r="C28" s="8"/>
      <c r="D28" s="8"/>
      <c r="E28" s="40"/>
      <c r="F28" s="43"/>
      <c r="G28" s="44"/>
      <c r="H28" s="49"/>
      <c r="I28" s="8"/>
      <c r="J28" s="8"/>
      <c r="K28" s="3"/>
    </row>
    <row r="29" spans="1:11" x14ac:dyDescent="0.3">
      <c r="A29">
        <v>25</v>
      </c>
      <c r="B29" s="8"/>
      <c r="C29" s="8"/>
      <c r="D29" s="8"/>
      <c r="E29" s="40"/>
      <c r="F29" s="43"/>
      <c r="G29" s="44"/>
      <c r="H29" s="49"/>
      <c r="I29" s="8"/>
      <c r="J29" s="8"/>
      <c r="K29" s="3"/>
    </row>
    <row r="30" spans="1:11" x14ac:dyDescent="0.3">
      <c r="A30">
        <v>26</v>
      </c>
      <c r="B30" s="8"/>
      <c r="C30" s="8"/>
      <c r="D30" s="8"/>
      <c r="E30" s="40"/>
      <c r="F30" s="43"/>
      <c r="G30" s="44"/>
      <c r="H30" s="49"/>
      <c r="I30" s="8"/>
      <c r="J30" s="8"/>
      <c r="K30" s="3"/>
    </row>
    <row r="31" spans="1:11" x14ac:dyDescent="0.3">
      <c r="A31">
        <v>27</v>
      </c>
      <c r="B31" s="8"/>
      <c r="C31" s="8"/>
      <c r="D31" s="8"/>
      <c r="E31" s="40"/>
      <c r="F31" s="43"/>
      <c r="G31" s="44"/>
      <c r="H31" s="49"/>
      <c r="I31" s="8"/>
      <c r="J31" s="8"/>
      <c r="K31" s="3"/>
    </row>
    <row r="32" spans="1:11" x14ac:dyDescent="0.3">
      <c r="A32">
        <v>28</v>
      </c>
      <c r="B32" s="8"/>
      <c r="C32" s="8"/>
      <c r="D32" s="5"/>
      <c r="E32" s="40"/>
      <c r="F32" s="43"/>
      <c r="G32" s="44"/>
      <c r="H32" s="49"/>
      <c r="I32" s="8"/>
      <c r="J32" s="8"/>
      <c r="K32" s="3"/>
    </row>
    <row r="33" spans="1:11" ht="15" thickBot="1" x14ac:dyDescent="0.35">
      <c r="A33">
        <v>29</v>
      </c>
      <c r="B33" s="8"/>
      <c r="C33" s="8"/>
      <c r="D33" s="5"/>
      <c r="E33" s="41"/>
      <c r="F33" s="43"/>
      <c r="G33" s="44"/>
      <c r="H33" s="49"/>
      <c r="I33" s="8"/>
      <c r="J33" s="8"/>
      <c r="K33" s="3"/>
    </row>
    <row r="34" spans="1:11" ht="15" thickBot="1" x14ac:dyDescent="0.35">
      <c r="E34" s="42" t="s">
        <v>10</v>
      </c>
      <c r="F34" s="45">
        <f>COUNTIF(F5:F33,"Yes")</f>
        <v>0</v>
      </c>
      <c r="G34" s="53" t="s">
        <v>10</v>
      </c>
      <c r="H34" s="34"/>
      <c r="I34" s="45">
        <f t="shared" ref="I34:J34" si="0">COUNTIF(I5:I33,"Yes")</f>
        <v>0</v>
      </c>
      <c r="J34" s="45">
        <f t="shared" si="0"/>
        <v>0</v>
      </c>
      <c r="K34" s="57"/>
    </row>
    <row r="35" spans="1:11" ht="15" thickBot="1" x14ac:dyDescent="0.35">
      <c r="E35" s="42" t="s">
        <v>11</v>
      </c>
      <c r="F35" s="45">
        <f>COUNTIF(F5:F33,"no")</f>
        <v>0</v>
      </c>
      <c r="G35" s="54" t="s">
        <v>11</v>
      </c>
      <c r="H35" s="34"/>
      <c r="I35" s="45">
        <f t="shared" ref="I35:J35" si="1">COUNTIF(I5:I33,"no")</f>
        <v>0</v>
      </c>
      <c r="J35" s="45">
        <f t="shared" si="1"/>
        <v>0</v>
      </c>
      <c r="K35" s="57"/>
    </row>
    <row r="36" spans="1:11" ht="15" thickBot="1" x14ac:dyDescent="0.35">
      <c r="E36" s="42" t="s">
        <v>12</v>
      </c>
      <c r="F36" s="45">
        <f>COUNTIF(F5:F33,"na")</f>
        <v>0</v>
      </c>
      <c r="G36" s="54" t="s">
        <v>12</v>
      </c>
      <c r="H36" s="34"/>
      <c r="I36" s="45">
        <f t="shared" ref="I36:J36" si="2">COUNTIF(I5:I33,"na")</f>
        <v>0</v>
      </c>
      <c r="J36" s="45">
        <f t="shared" si="2"/>
        <v>0</v>
      </c>
      <c r="K36" s="57"/>
    </row>
    <row r="37" spans="1:11" ht="15" thickBot="1" x14ac:dyDescent="0.35">
      <c r="E37" s="42" t="s">
        <v>14</v>
      </c>
      <c r="F37" s="45">
        <f>SUM(F34,F35)</f>
        <v>0</v>
      </c>
      <c r="G37" s="54" t="s">
        <v>14</v>
      </c>
      <c r="H37" s="34"/>
      <c r="I37" s="45">
        <f t="shared" ref="I37:J37" si="3">SUM(I34,I35)</f>
        <v>0</v>
      </c>
      <c r="J37" s="45">
        <f t="shared" si="3"/>
        <v>0</v>
      </c>
      <c r="K37" s="57"/>
    </row>
    <row r="38" spans="1:11" ht="15" thickBot="1" x14ac:dyDescent="0.35">
      <c r="E38" s="42" t="s">
        <v>13</v>
      </c>
      <c r="F38" s="46">
        <f>IF((F34+F35)=0,0,(F34/(F34+F35)))</f>
        <v>0</v>
      </c>
      <c r="G38" s="55" t="s">
        <v>13</v>
      </c>
      <c r="H38" s="35"/>
      <c r="I38" s="46">
        <f t="shared" ref="I38:J38" si="4">IF((I34+I35)=0,0,(I34/(I34+I35)))</f>
        <v>0</v>
      </c>
      <c r="J38" s="46">
        <f t="shared" si="4"/>
        <v>0</v>
      </c>
      <c r="K38" s="57"/>
    </row>
  </sheetData>
  <mergeCells count="3">
    <mergeCell ref="F2:G2"/>
    <mergeCell ref="E1:H1"/>
    <mergeCell ref="I2:K2"/>
  </mergeCells>
  <pageMargins left="0.7" right="0.7" top="0.75" bottom="0.75" header="0.3" footer="0.3"/>
  <pageSetup paperSize="5" scale="6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topLeftCell="A13" workbookViewId="0">
      <selection activeCell="C21" sqref="C21"/>
    </sheetView>
  </sheetViews>
  <sheetFormatPr defaultRowHeight="14.4" x14ac:dyDescent="0.3"/>
  <cols>
    <col min="2" max="2" width="21.109375" customWidth="1"/>
    <col min="3" max="3" width="100.33203125" customWidth="1"/>
  </cols>
  <sheetData>
    <row r="1" spans="1:3" ht="28.2" thickBot="1" x14ac:dyDescent="0.35">
      <c r="A1" s="72" t="s">
        <v>21</v>
      </c>
      <c r="B1" s="113" t="s">
        <v>43</v>
      </c>
      <c r="C1" s="6" t="s">
        <v>49</v>
      </c>
    </row>
    <row r="2" spans="1:3" ht="358.5" customHeight="1" thickBot="1" x14ac:dyDescent="0.35">
      <c r="A2" s="72" t="s">
        <v>22</v>
      </c>
      <c r="B2" s="113" t="s">
        <v>41</v>
      </c>
      <c r="C2" s="118" t="s">
        <v>52</v>
      </c>
    </row>
    <row r="3" spans="1:3" ht="55.8" thickBot="1" x14ac:dyDescent="0.35">
      <c r="A3" s="72" t="s">
        <v>23</v>
      </c>
      <c r="B3" s="113" t="s">
        <v>42</v>
      </c>
      <c r="C3" s="6"/>
    </row>
    <row r="4" spans="1:3" ht="28.2" thickBot="1" x14ac:dyDescent="0.35">
      <c r="A4" s="95" t="s">
        <v>24</v>
      </c>
      <c r="B4" s="103" t="s">
        <v>44</v>
      </c>
      <c r="C4" s="116" t="s">
        <v>51</v>
      </c>
    </row>
    <row r="5" spans="1:3" ht="172.5" customHeight="1" thickBot="1" x14ac:dyDescent="0.35">
      <c r="A5" s="91" t="s">
        <v>25</v>
      </c>
      <c r="B5" s="113" t="s">
        <v>36</v>
      </c>
      <c r="C5" s="117" t="s">
        <v>53</v>
      </c>
    </row>
    <row r="6" spans="1:3" ht="42" thickBot="1" x14ac:dyDescent="0.35">
      <c r="A6" s="123" t="s">
        <v>26</v>
      </c>
      <c r="B6" s="114" t="s">
        <v>30</v>
      </c>
      <c r="C6" s="117" t="s">
        <v>50</v>
      </c>
    </row>
    <row r="7" spans="1:3" ht="41.4" x14ac:dyDescent="0.3">
      <c r="A7" s="125" t="s">
        <v>27</v>
      </c>
      <c r="B7" s="114" t="s">
        <v>34</v>
      </c>
      <c r="C7" s="117" t="s">
        <v>58</v>
      </c>
    </row>
    <row r="8" spans="1:3" ht="172.8" x14ac:dyDescent="0.3">
      <c r="A8" s="126" t="s">
        <v>28</v>
      </c>
      <c r="B8" s="115" t="s">
        <v>54</v>
      </c>
      <c r="C8" s="119" t="s">
        <v>55</v>
      </c>
    </row>
    <row r="9" spans="1:3" x14ac:dyDescent="0.3">
      <c r="A9" s="127" t="s">
        <v>29</v>
      </c>
      <c r="B9" s="115" t="s">
        <v>35</v>
      </c>
      <c r="C9" s="116" t="s">
        <v>51</v>
      </c>
    </row>
    <row r="10" spans="1:3" ht="41.4" x14ac:dyDescent="0.3">
      <c r="A10" s="127" t="s">
        <v>31</v>
      </c>
      <c r="B10" s="115" t="s">
        <v>45</v>
      </c>
      <c r="C10" s="116" t="s">
        <v>51</v>
      </c>
    </row>
    <row r="15" spans="1:3" ht="43.2" x14ac:dyDescent="0.3">
      <c r="A15" s="86" t="s">
        <v>21</v>
      </c>
      <c r="B15" s="130" t="s">
        <v>38</v>
      </c>
      <c r="C15" s="133" t="s">
        <v>59</v>
      </c>
    </row>
    <row r="16" spans="1:3" x14ac:dyDescent="0.3">
      <c r="A16" s="81" t="s">
        <v>22</v>
      </c>
      <c r="B16" s="131" t="s">
        <v>0</v>
      </c>
      <c r="C16" s="133"/>
    </row>
    <row r="17" spans="1:3" ht="57.6" x14ac:dyDescent="0.3">
      <c r="A17" s="111" t="s">
        <v>23</v>
      </c>
      <c r="B17" s="132" t="s">
        <v>39</v>
      </c>
      <c r="C17" s="134" t="s">
        <v>57</v>
      </c>
    </row>
    <row r="18" spans="1:3" ht="57.6" x14ac:dyDescent="0.3">
      <c r="A18" s="111" t="s">
        <v>24</v>
      </c>
      <c r="B18" s="132" t="s">
        <v>40</v>
      </c>
      <c r="C18" s="134" t="s">
        <v>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Job Posting Recruitment</vt:lpstr>
      <vt:lpstr>Job Referral Quality</vt:lpstr>
      <vt:lpstr>Criteria</vt:lpstr>
    </vt:vector>
  </TitlesOfParts>
  <Company>Houston-Galveston Area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Supervisor Review - Application, Job Referral, and Posting</dc:title>
  <dc:creator>baggerly</dc:creator>
  <cp:keywords>Supervisor Review - Application, Job Referral, and Posting</cp:keywords>
  <cp:lastModifiedBy>Nguyen, Dat</cp:lastModifiedBy>
  <cp:lastPrinted>2016-02-01T17:05:46Z</cp:lastPrinted>
  <dcterms:created xsi:type="dcterms:W3CDTF">2016-01-21T15:34:02Z</dcterms:created>
  <dcterms:modified xsi:type="dcterms:W3CDTF">2017-03-15T13:37:21Z</dcterms:modified>
  <cp:category>Supervisor Review - Application, Job Referral, and Posting</cp:category>
</cp:coreProperties>
</file>