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defaultThemeVersion="124226"/>
  <mc:AlternateContent xmlns:mc="http://schemas.openxmlformats.org/markup-compatibility/2006">
    <mc:Choice Requires="x15">
      <x15ac:absPath xmlns:x15ac="http://schemas.microsoft.com/office/spreadsheetml/2010/11/ac" url="C:\Users\nguyend\Desktop\Desktop\Kevin\"/>
    </mc:Choice>
  </mc:AlternateContent>
  <bookViews>
    <workbookView xWindow="0" yWindow="0" windowWidth="20496" windowHeight="6636"/>
  </bookViews>
  <sheets>
    <sheet name="Job Posting Recruitment" sheetId="4" r:id="rId1"/>
    <sheet name="Job Referral Quality" sheetId="5" r:id="rId2"/>
    <sheet name="Criteria" sheetId="7" r:id="rId3"/>
  </sheets>
  <calcPr calcId="171027"/>
</workbook>
</file>

<file path=xl/calcChain.xml><?xml version="1.0" encoding="utf-8"?>
<calcChain xmlns="http://schemas.openxmlformats.org/spreadsheetml/2006/main">
  <c r="J36" i="5" l="1"/>
  <c r="I36" i="5"/>
  <c r="J35" i="5"/>
  <c r="J37" i="5" s="1"/>
  <c r="I35" i="5"/>
  <c r="I37" i="5" s="1"/>
  <c r="J34" i="5"/>
  <c r="J38" i="5" s="1"/>
  <c r="I34" i="5"/>
  <c r="I38" i="5" s="1"/>
  <c r="R36" i="4" l="1"/>
  <c r="R35" i="4"/>
  <c r="R34" i="4"/>
  <c r="R37" i="4" l="1"/>
  <c r="R38" i="4"/>
  <c r="Q36" i="4"/>
  <c r="Q35" i="4"/>
  <c r="Q34" i="4"/>
  <c r="Q38" i="4" l="1"/>
  <c r="Q37" i="4"/>
  <c r="F36" i="5"/>
  <c r="F35" i="5"/>
  <c r="F34" i="5"/>
  <c r="P36" i="4"/>
  <c r="L36" i="4"/>
  <c r="N36" i="4"/>
  <c r="M36" i="4"/>
  <c r="I36" i="4"/>
  <c r="P35" i="4"/>
  <c r="L35" i="4"/>
  <c r="N35" i="4"/>
  <c r="M35" i="4"/>
  <c r="I35" i="4"/>
  <c r="P34" i="4"/>
  <c r="L34" i="4"/>
  <c r="N34" i="4"/>
  <c r="M34" i="4"/>
  <c r="I34" i="4"/>
  <c r="M38" i="4" l="1"/>
  <c r="F37" i="5"/>
  <c r="F38" i="5"/>
  <c r="N38" i="4"/>
  <c r="M37" i="4"/>
  <c r="I37" i="4"/>
  <c r="P38" i="4"/>
  <c r="L38" i="4"/>
  <c r="N37" i="4"/>
  <c r="L37" i="4"/>
  <c r="P37" i="4"/>
</calcChain>
</file>

<file path=xl/sharedStrings.xml><?xml version="1.0" encoding="utf-8"?>
<sst xmlns="http://schemas.openxmlformats.org/spreadsheetml/2006/main" count="110" uniqueCount="63">
  <si>
    <t>Comments</t>
  </si>
  <si>
    <t>Office</t>
  </si>
  <si>
    <t>Date  Originated</t>
  </si>
  <si>
    <t>Reviewer's Initials</t>
  </si>
  <si>
    <t>Job Posting #</t>
  </si>
  <si>
    <t>Employer</t>
  </si>
  <si>
    <t>Job Title</t>
  </si>
  <si>
    <t>Assigned Date</t>
  </si>
  <si>
    <t>Staff assigned Job Posting</t>
  </si>
  <si>
    <t>WIT ID</t>
  </si>
  <si>
    <t>Yes</t>
  </si>
  <si>
    <t xml:space="preserve">No </t>
  </si>
  <si>
    <t xml:space="preserve">NA </t>
  </si>
  <si>
    <t>Accuracy Rate</t>
  </si>
  <si>
    <t>Yes +No</t>
  </si>
  <si>
    <t>Reviewer</t>
  </si>
  <si>
    <t>Quality of Referral</t>
  </si>
  <si>
    <t>Level 1 Job Orders</t>
  </si>
  <si>
    <t>Level 2 Job Orders</t>
  </si>
  <si>
    <t>Level 3 Job Orders</t>
  </si>
  <si>
    <t>Total Job Orders</t>
  </si>
  <si>
    <t>A</t>
  </si>
  <si>
    <t>B</t>
  </si>
  <si>
    <t>C</t>
  </si>
  <si>
    <t>D</t>
  </si>
  <si>
    <t>E</t>
  </si>
  <si>
    <t>F</t>
  </si>
  <si>
    <t>G</t>
  </si>
  <si>
    <t>H</t>
  </si>
  <si>
    <t>I</t>
  </si>
  <si>
    <t xml:space="preserve">Activity during week 1 appropriate to fill posting? </t>
  </si>
  <si>
    <t>J</t>
  </si>
  <si>
    <t>K</t>
  </si>
  <si>
    <t>Level</t>
  </si>
  <si>
    <t>Activity during the first 30 days was appropriate for filling the posting?</t>
  </si>
  <si>
    <t>Number openings ?</t>
  </si>
  <si>
    <t>At least one contact made to employers within the first 30 days or attempt made?</t>
  </si>
  <si>
    <t>Quality of Application</t>
  </si>
  <si>
    <t>Candidate matches the requirements in the job posting?</t>
  </si>
  <si>
    <t>The application accurately summarizes  the customer’s qualifications, work history, and contact information?</t>
  </si>
  <si>
    <t>Written qualifications and experience are consistent with the application's matching  elements?</t>
  </si>
  <si>
    <t>Job Posting meets Equal Employment Opportunity guidelines?</t>
  </si>
  <si>
    <t>Applicable matching elements included (matches job functions and requirements)?</t>
  </si>
  <si>
    <t>Job Posting Assigned within 48 hours?</t>
  </si>
  <si>
    <t>How many days before 1st referral?</t>
  </si>
  <si>
    <t>Number openings filled from a Workforce Solutions referral?</t>
  </si>
  <si>
    <t>Contractor Comments</t>
  </si>
  <si>
    <t xml:space="preserve"> Comments
(Applications)</t>
  </si>
  <si>
    <t>Who Created This Posting ESD/Employer</t>
  </si>
  <si>
    <t xml:space="preserve">notes or a referral </t>
  </si>
  <si>
    <t>Whether a referral is made, a batch run, contact with employer</t>
  </si>
  <si>
    <t>Informational</t>
  </si>
  <si>
    <t>Boards must ensure that appropriate staff review new job postings in WorkInTexas.com on a daily basis to ensure that the job postings:
• Are associated with valid employer accounts
• Do contain:
− Descriptions of immediate openings
− Correct occupational categories
− Appropriate job requirements
− Documentation of the employer’s claim of a BFOQ
− Complete descriptions of the terms and conditions of employment (for example, drug screening, proficiency tests or assessments, credit checks)
ES Guide 30 April 10, 2015
• Do not contain:
− Violations of state or federal laws, including equal employment opportunity, child labor and minimum wage laws
− Union or nonunion specifications
− Openings for jobs vacated as a result of a strike or lockout
− Openings for business opportunities or contract bids (Request for Proposals)
− Recruitments for training
− Discriminatory remarks or improper conditions
− Inappropriate language
− Requirements that the job seeker provide credit card or bank account information in order to apply
− Fees charged to the job seeker in order to apply for or fill the job</t>
  </si>
  <si>
    <t>Boards must be aware of the following:
• Building a good relationship with an employer requires keeping the employer informed about the status of its job postings—from the time Workforce Solutions office staff receive the job posting until it is filled or canceled
• Follow-up contact with employers during the job-filling process ensures that Workforce Solutions office staff has current and accurate information about job postings, including:
− Whether information provided is complete, the occupation entered is correct, job requirements are included or job seekers meet the minimum qualifications
− Whether a sufficient number of qualified job seekers have applied
− Whether the position has been filled
− The name of the job seeker hired and the start date</t>
  </si>
  <si>
    <t>Notes indicate the reason for the action taken</t>
  </si>
  <si>
    <t xml:space="preserve">Boards also must ensure that the Job Posting Notes page in WorkInTexas.com is used to document any relevant information, including conversations between Workforce Solutions office staff and the employer, about the job posting itself.
The Job Posting Notes page is used only for the following:
• Job posting management entries, such as:
− Supervisory instructions
− Notes of changes to the job posting
− Records of employer contacts
− Notations of employer exceptions to quality referral/contact standards
• Job posting status (for example, long periods on hold, special searches/referrals, feedback regarding quality of referrals)
</t>
  </si>
  <si>
    <t>Notes indicate the reason for the action taken?</t>
  </si>
  <si>
    <t>Use the Quality WIT Application/Resume Checklist</t>
  </si>
  <si>
    <t>Read notes and make sure the appropriate action is taken Use the When to Recruit Checklist.</t>
  </si>
  <si>
    <t>Required education and experience are indicated on the application and the job posting</t>
  </si>
  <si>
    <t>The information in the narrative of the application is also listed as a matching element.</t>
  </si>
  <si>
    <t xml:space="preserve">
Job Referral  and Application Quality 
</t>
  </si>
  <si>
    <t xml:space="preserve">
Job Posting Recruitment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</si>
</sst>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mmm\-yy;@"/>
    <numFmt numFmtId="165" formatCode="[$-409]d\-mmm\-yy;@"/>
  </numFmts>
  <fonts count="20" x14ac:knownFonts="1">
    <font>
      <sz val="11"/>
      <color theme="1"/>
      <name val="Calibri"/>
      <family val="2"/>
      <scheme val="minor"/>
    </font>
    <font>
      <b/>
      <sz val="11"/>
      <color theme="1"/>
      <name val="Calibri"/>
      <family val="2"/>
      <scheme val="minor"/>
    </font>
    <font>
      <sz val="10"/>
      <name val="Arial"/>
      <family val="2"/>
    </font>
    <font>
      <b/>
      <sz val="9"/>
      <name val="Tw Cen MT"/>
      <family val="2"/>
    </font>
    <font>
      <sz val="11"/>
      <name val="Calibri"/>
      <family val="2"/>
      <scheme val="minor"/>
    </font>
    <font>
      <sz val="11"/>
      <color indexed="63"/>
      <name val="Calibri"/>
      <family val="2"/>
      <scheme val="minor"/>
    </font>
    <font>
      <sz val="11"/>
      <color indexed="8"/>
      <name val="Calibri"/>
      <family val="2"/>
      <scheme val="minor"/>
    </font>
    <font>
      <sz val="11"/>
      <color indexed="8"/>
      <name val="Calibri"/>
      <family val="2"/>
    </font>
    <font>
      <b/>
      <sz val="10"/>
      <name val="Arial"/>
      <family val="2"/>
    </font>
    <font>
      <b/>
      <sz val="9"/>
      <color theme="1"/>
      <name val="Calibri"/>
      <family val="2"/>
      <scheme val="minor"/>
    </font>
    <font>
      <b/>
      <sz val="10"/>
      <color theme="1"/>
      <name val="Tw Cen MT Condensed"/>
      <family val="2"/>
    </font>
    <font>
      <b/>
      <sz val="10"/>
      <name val="Tw Cen MT Condensed"/>
      <family val="2"/>
    </font>
    <font>
      <sz val="9"/>
      <name val="Tw Cen MT"/>
      <family val="2"/>
    </font>
    <font>
      <sz val="11"/>
      <color theme="1"/>
      <name val="Tw Cen MT Condensed Extra Bold"/>
      <family val="2"/>
    </font>
    <font>
      <b/>
      <sz val="11"/>
      <color theme="1"/>
      <name val="Tw Cen MT Condensed"/>
      <family val="2"/>
    </font>
    <font>
      <b/>
      <sz val="11"/>
      <name val="Tw Cen MT"/>
      <family val="2"/>
    </font>
    <font>
      <b/>
      <sz val="11"/>
      <name val="Tw Cen MT Condensed"/>
      <family val="2"/>
    </font>
    <font>
      <sz val="10"/>
      <color theme="1"/>
      <name val="Calibri"/>
      <family val="2"/>
      <scheme val="minor"/>
    </font>
    <font>
      <b/>
      <sz val="10"/>
      <color theme="1"/>
      <name val="Calibri"/>
      <family val="2"/>
      <scheme val="minor"/>
    </font>
    <font>
      <b/>
      <sz val="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3"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s>
  <cellStyleXfs count="57">
    <xf numFmtId="0" fontId="0" fillId="0" borderId="0"/>
    <xf numFmtId="0" fontId="2" fillId="0" borderId="0"/>
    <xf numFmtId="0" fontId="2" fillId="0" borderId="0"/>
    <xf numFmtId="0" fontId="2" fillId="0" borderId="0"/>
    <xf numFmtId="164"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xf numFmtId="0" fontId="2" fillId="0" borderId="0"/>
    <xf numFmtId="9" fontId="2" fillId="0" borderId="0" applyFont="0" applyFill="0" applyBorder="0" applyAlignment="0" applyProtection="0"/>
    <xf numFmtId="9" fontId="7" fillId="0" borderId="0" applyFont="0" applyFill="0" applyBorder="0" applyAlignment="0" applyProtection="0"/>
  </cellStyleXfs>
  <cellXfs count="141">
    <xf numFmtId="0" fontId="0" fillId="0" borderId="0" xfId="0"/>
    <xf numFmtId="0" fontId="0" fillId="0" borderId="0" xfId="0" applyAlignment="1">
      <alignment horizontal="center"/>
    </xf>
    <xf numFmtId="0" fontId="0" fillId="0" borderId="1" xfId="0" applyBorder="1" applyAlignment="1">
      <alignment horizontal="center" wrapText="1"/>
    </xf>
    <xf numFmtId="0" fontId="0" fillId="0" borderId="3" xfId="0" applyBorder="1" applyAlignment="1">
      <alignment horizontal="center" wrapText="1"/>
    </xf>
    <xf numFmtId="0" fontId="0" fillId="0" borderId="3" xfId="0" applyBorder="1" applyAlignment="1">
      <alignment wrapText="1"/>
    </xf>
    <xf numFmtId="0" fontId="0" fillId="0" borderId="6" xfId="0" applyBorder="1" applyAlignment="1">
      <alignment horizontal="center" wrapText="1"/>
    </xf>
    <xf numFmtId="0" fontId="0" fillId="0" borderId="1" xfId="0" applyBorder="1"/>
    <xf numFmtId="0" fontId="0" fillId="0" borderId="3" xfId="0" applyFill="1" applyBorder="1" applyAlignment="1">
      <alignment wrapText="1"/>
    </xf>
    <xf numFmtId="0" fontId="0" fillId="0" borderId="1" xfId="0" applyBorder="1" applyAlignment="1">
      <alignment horizontal="center"/>
    </xf>
    <xf numFmtId="0" fontId="0" fillId="0" borderId="6" xfId="0" applyBorder="1" applyAlignment="1">
      <alignment horizontal="center"/>
    </xf>
    <xf numFmtId="0" fontId="0" fillId="2" borderId="1" xfId="0" applyFont="1" applyFill="1" applyBorder="1" applyAlignment="1">
      <alignment horizontal="center"/>
    </xf>
    <xf numFmtId="0" fontId="4" fillId="2" borderId="1" xfId="0" applyFont="1" applyFill="1" applyBorder="1" applyAlignment="1">
      <alignment horizontal="center"/>
    </xf>
    <xf numFmtId="15" fontId="5" fillId="2" borderId="1" xfId="0" applyNumberFormat="1" applyFont="1" applyFill="1" applyBorder="1" applyAlignment="1">
      <alignment horizontal="center"/>
    </xf>
    <xf numFmtId="0" fontId="6" fillId="2" borderId="1" xfId="0" applyFont="1" applyFill="1" applyBorder="1" applyAlignment="1">
      <alignment horizontal="center"/>
    </xf>
    <xf numFmtId="0" fontId="0" fillId="2" borderId="1" xfId="0" applyFont="1" applyFill="1" applyBorder="1" applyAlignment="1">
      <alignment horizontal="center" wrapText="1"/>
    </xf>
    <xf numFmtId="0" fontId="4" fillId="2" borderId="1" xfId="0" applyFont="1" applyFill="1" applyBorder="1" applyAlignment="1">
      <alignment horizontal="center" wrapText="1"/>
    </xf>
    <xf numFmtId="0" fontId="6" fillId="2" borderId="1" xfId="0" applyFont="1" applyFill="1" applyBorder="1" applyAlignment="1">
      <alignment horizontal="center" wrapText="1"/>
    </xf>
    <xf numFmtId="0" fontId="4" fillId="0" borderId="1" xfId="0" applyFont="1" applyFill="1" applyBorder="1" applyAlignment="1">
      <alignment horizontal="center" wrapText="1"/>
    </xf>
    <xf numFmtId="0" fontId="4" fillId="2" borderId="1" xfId="0" applyFont="1" applyFill="1" applyBorder="1" applyAlignment="1">
      <alignment horizontal="center" vertical="top"/>
    </xf>
    <xf numFmtId="165" fontId="5" fillId="0" borderId="1" xfId="0" applyNumberFormat="1"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horizontal="center"/>
    </xf>
    <xf numFmtId="0" fontId="4" fillId="2" borderId="1" xfId="0" applyFont="1" applyFill="1" applyBorder="1" applyAlignment="1">
      <alignment horizontal="center" vertical="center" wrapText="1"/>
    </xf>
    <xf numFmtId="165" fontId="5" fillId="2" borderId="1" xfId="0" applyNumberFormat="1" applyFont="1" applyFill="1" applyBorder="1" applyAlignment="1">
      <alignment horizont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wrapText="1"/>
    </xf>
    <xf numFmtId="0" fontId="0" fillId="0" borderId="0" xfId="0" applyFont="1" applyFill="1" applyBorder="1" applyAlignment="1">
      <alignment horizontal="center"/>
    </xf>
    <xf numFmtId="0" fontId="0" fillId="0" borderId="1" xfId="0" applyFill="1" applyBorder="1" applyAlignment="1">
      <alignment horizontal="center"/>
    </xf>
    <xf numFmtId="0" fontId="0" fillId="0" borderId="0" xfId="0" applyAlignment="1">
      <alignment horizontal="center" vertical="center"/>
    </xf>
    <xf numFmtId="1" fontId="2" fillId="5" borderId="11" xfId="0" applyNumberFormat="1" applyFont="1" applyFill="1" applyBorder="1" applyAlignment="1">
      <alignment horizontal="center" wrapText="1"/>
    </xf>
    <xf numFmtId="9" fontId="8" fillId="5" borderId="11" xfId="55" applyNumberFormat="1" applyFont="1" applyFill="1" applyBorder="1" applyAlignment="1">
      <alignment horizontal="center" wrapText="1"/>
    </xf>
    <xf numFmtId="0" fontId="0" fillId="0" borderId="12" xfId="0" applyBorder="1" applyAlignment="1">
      <alignment horizontal="center"/>
    </xf>
    <xf numFmtId="1" fontId="2" fillId="0" borderId="0" xfId="0" applyNumberFormat="1" applyFont="1" applyFill="1" applyBorder="1" applyAlignment="1">
      <alignment horizontal="center" wrapText="1"/>
    </xf>
    <xf numFmtId="9" fontId="8" fillId="0" borderId="0" xfId="55" applyNumberFormat="1" applyFont="1" applyFill="1" applyBorder="1" applyAlignment="1">
      <alignment horizontal="center" wrapText="1"/>
    </xf>
    <xf numFmtId="14" fontId="0" fillId="0" borderId="6" xfId="0" applyNumberFormat="1" applyBorder="1" applyAlignment="1">
      <alignment horizontal="center" wrapText="1"/>
    </xf>
    <xf numFmtId="14" fontId="0" fillId="0" borderId="6" xfId="0" applyNumberFormat="1" applyBorder="1" applyAlignment="1">
      <alignment horizontal="center"/>
    </xf>
    <xf numFmtId="0" fontId="12" fillId="0" borderId="10" xfId="1" applyFont="1" applyFill="1" applyBorder="1" applyAlignment="1">
      <alignment horizontal="center" vertical="center" wrapText="1"/>
    </xf>
    <xf numFmtId="0" fontId="0" fillId="0" borderId="0" xfId="0" applyFont="1"/>
    <xf numFmtId="0" fontId="0" fillId="0" borderId="14" xfId="0" applyBorder="1" applyAlignment="1">
      <alignment horizontal="center"/>
    </xf>
    <xf numFmtId="0" fontId="0" fillId="0" borderId="15" xfId="0" applyBorder="1" applyAlignment="1">
      <alignment horizontal="center" wrapText="1"/>
    </xf>
    <xf numFmtId="0" fontId="1" fillId="6" borderId="14"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 fontId="2" fillId="5" borderId="9" xfId="0" applyNumberFormat="1" applyFont="1" applyFill="1" applyBorder="1" applyAlignment="1">
      <alignment horizontal="center" wrapText="1"/>
    </xf>
    <xf numFmtId="9" fontId="8" fillId="5" borderId="9" xfId="55" applyNumberFormat="1" applyFont="1" applyFill="1" applyBorder="1" applyAlignment="1">
      <alignment horizontal="center" wrapText="1"/>
    </xf>
    <xf numFmtId="0" fontId="0" fillId="0" borderId="15" xfId="0" applyFill="1" applyBorder="1" applyAlignment="1">
      <alignment wrapText="1"/>
    </xf>
    <xf numFmtId="0" fontId="1" fillId="0" borderId="13" xfId="0" applyFont="1" applyFill="1" applyBorder="1" applyAlignment="1">
      <alignment horizontal="center"/>
    </xf>
    <xf numFmtId="0" fontId="0" fillId="0" borderId="15" xfId="0" applyFill="1" applyBorder="1" applyAlignment="1">
      <alignment horizontal="center"/>
    </xf>
    <xf numFmtId="0" fontId="0" fillId="0" borderId="15" xfId="0" applyFill="1" applyBorder="1" applyAlignment="1">
      <alignment horizontal="center" wrapText="1"/>
    </xf>
    <xf numFmtId="1" fontId="2" fillId="0" borderId="11" xfId="0" applyNumberFormat="1" applyFont="1" applyFill="1" applyBorder="1" applyAlignment="1">
      <alignment horizontal="center" wrapText="1"/>
    </xf>
    <xf numFmtId="0" fontId="0" fillId="0" borderId="0" xfId="0" applyFill="1" applyAlignment="1">
      <alignment horizontal="center"/>
    </xf>
    <xf numFmtId="0" fontId="1" fillId="6" borderId="17" xfId="0" applyFont="1" applyFill="1" applyBorder="1" applyAlignment="1">
      <alignment horizontal="center"/>
    </xf>
    <xf numFmtId="0" fontId="1" fillId="6" borderId="18" xfId="0" applyFont="1" applyFill="1" applyBorder="1" applyAlignment="1">
      <alignment horizontal="center"/>
    </xf>
    <xf numFmtId="0" fontId="1" fillId="6" borderId="19" xfId="0" applyFont="1" applyFill="1" applyBorder="1" applyAlignment="1">
      <alignment horizontal="center"/>
    </xf>
    <xf numFmtId="0" fontId="0" fillId="0" borderId="20" xfId="0" applyBorder="1" applyAlignment="1">
      <alignment horizontal="center" wrapText="1"/>
    </xf>
    <xf numFmtId="0" fontId="1" fillId="0" borderId="0" xfId="0" applyFont="1" applyFill="1" applyBorder="1" applyAlignment="1">
      <alignment horizontal="center"/>
    </xf>
    <xf numFmtId="0" fontId="9" fillId="0" borderId="0" xfId="0" applyFont="1" applyFill="1" applyBorder="1" applyAlignment="1">
      <alignment horizontal="center"/>
    </xf>
    <xf numFmtId="0" fontId="0" fillId="0" borderId="21" xfId="0" applyBorder="1" applyAlignment="1">
      <alignment horizontal="center" wrapText="1"/>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4" fillId="2" borderId="6" xfId="0" applyFont="1" applyFill="1" applyBorder="1" applyAlignment="1">
      <alignment horizontal="center" vertical="center" wrapText="1"/>
    </xf>
    <xf numFmtId="0" fontId="1" fillId="6" borderId="9" xfId="0" applyFont="1" applyFill="1" applyBorder="1" applyAlignment="1">
      <alignment horizontal="center"/>
    </xf>
    <xf numFmtId="0" fontId="9" fillId="6" borderId="9" xfId="0" applyFont="1" applyFill="1" applyBorder="1" applyAlignment="1">
      <alignment horizontal="center"/>
    </xf>
    <xf numFmtId="0" fontId="12" fillId="0" borderId="12" xfId="0" applyFont="1" applyBorder="1" applyAlignment="1">
      <alignment horizontal="center" vertical="center"/>
    </xf>
    <xf numFmtId="0" fontId="12" fillId="0" borderId="10" xfId="1" applyFont="1" applyFill="1" applyBorder="1" applyAlignment="1">
      <alignment horizontal="center" vertical="center"/>
    </xf>
    <xf numFmtId="14" fontId="0" fillId="0" borderId="20" xfId="0" applyNumberFormat="1" applyBorder="1" applyAlignment="1">
      <alignment horizontal="center" wrapText="1"/>
    </xf>
    <xf numFmtId="14" fontId="12" fillId="0" borderId="10" xfId="1" applyNumberFormat="1" applyFont="1" applyFill="1" applyBorder="1" applyAlignment="1">
      <alignment horizontal="center" vertical="center" wrapText="1"/>
    </xf>
    <xf numFmtId="0" fontId="0" fillId="0" borderId="16" xfId="0" applyBorder="1"/>
    <xf numFmtId="0" fontId="3" fillId="3" borderId="22" xfId="1" applyFont="1" applyFill="1" applyBorder="1" applyAlignment="1">
      <alignment horizontal="center" vertical="center" textRotation="90"/>
    </xf>
    <xf numFmtId="0" fontId="3" fillId="4" borderId="22" xfId="1" applyFont="1" applyFill="1" applyBorder="1" applyAlignment="1">
      <alignment horizontal="center" vertical="center" wrapText="1"/>
    </xf>
    <xf numFmtId="0" fontId="10" fillId="0" borderId="23" xfId="0" applyFont="1" applyBorder="1" applyAlignment="1">
      <alignment horizontal="center" wrapText="1"/>
    </xf>
    <xf numFmtId="0" fontId="11" fillId="0" borderId="23" xfId="1" applyFont="1" applyFill="1" applyBorder="1" applyAlignment="1">
      <alignment horizontal="center" wrapText="1"/>
    </xf>
    <xf numFmtId="0" fontId="3" fillId="0" borderId="22" xfId="1" applyFont="1" applyFill="1" applyBorder="1" applyAlignment="1">
      <alignment horizontal="center" vertical="center" textRotation="90" wrapText="1"/>
    </xf>
    <xf numFmtId="165" fontId="5" fillId="2" borderId="7" xfId="0" applyNumberFormat="1" applyFont="1" applyFill="1" applyBorder="1" applyAlignment="1">
      <alignment horizontal="center"/>
    </xf>
    <xf numFmtId="0" fontId="12" fillId="0" borderId="10" xfId="0" applyFont="1" applyBorder="1" applyAlignment="1">
      <alignment horizontal="center" vertical="center"/>
    </xf>
    <xf numFmtId="0" fontId="0" fillId="0" borderId="26" xfId="0" applyBorder="1" applyAlignment="1">
      <alignment horizontal="center"/>
    </xf>
    <xf numFmtId="0" fontId="13" fillId="6" borderId="27" xfId="0" applyFont="1" applyFill="1" applyBorder="1" applyAlignment="1">
      <alignment horizontal="center" vertical="center"/>
    </xf>
    <xf numFmtId="0" fontId="14" fillId="6" borderId="27" xfId="0" applyFont="1" applyFill="1" applyBorder="1" applyAlignment="1">
      <alignment horizontal="center" vertical="center"/>
    </xf>
    <xf numFmtId="0" fontId="15" fillId="4" borderId="3" xfId="2" applyFont="1" applyFill="1" applyBorder="1" applyAlignment="1">
      <alignment horizontal="center" vertical="center" wrapText="1"/>
    </xf>
    <xf numFmtId="0" fontId="15" fillId="0" borderId="15" xfId="2" applyFont="1" applyFill="1" applyBorder="1" applyAlignment="1">
      <alignment horizontal="center" vertical="center" wrapText="1"/>
    </xf>
    <xf numFmtId="0" fontId="13" fillId="6" borderId="16" xfId="0" applyFont="1" applyFill="1" applyBorder="1" applyAlignment="1">
      <alignment horizontal="center" vertical="center"/>
    </xf>
    <xf numFmtId="0" fontId="13" fillId="6" borderId="25" xfId="0" applyFont="1" applyFill="1" applyBorder="1" applyAlignment="1">
      <alignment horizontal="center" vertical="center"/>
    </xf>
    <xf numFmtId="0" fontId="14" fillId="6" borderId="11" xfId="0" applyFont="1" applyFill="1" applyBorder="1" applyAlignment="1">
      <alignment horizontal="center" vertical="center"/>
    </xf>
    <xf numFmtId="0" fontId="14" fillId="4" borderId="6" xfId="0" applyFont="1" applyFill="1" applyBorder="1" applyAlignment="1">
      <alignment horizontal="center" vertical="center" wrapText="1"/>
    </xf>
    <xf numFmtId="1" fontId="2" fillId="0" borderId="9" xfId="0" applyNumberFormat="1" applyFont="1" applyFill="1" applyBorder="1" applyAlignment="1">
      <alignment horizontal="center" wrapText="1"/>
    </xf>
    <xf numFmtId="0" fontId="0" fillId="0" borderId="7" xfId="0" applyBorder="1" applyAlignment="1">
      <alignment horizontal="center" wrapText="1"/>
    </xf>
    <xf numFmtId="0" fontId="4" fillId="0" borderId="10" xfId="1" applyFont="1" applyFill="1" applyBorder="1" applyAlignment="1">
      <alignment horizontal="center" vertical="center" wrapText="1"/>
    </xf>
    <xf numFmtId="0" fontId="6" fillId="0" borderId="1" xfId="0" applyFont="1" applyFill="1" applyBorder="1" applyAlignment="1">
      <alignment horizontal="center" vertical="center"/>
    </xf>
    <xf numFmtId="0" fontId="3" fillId="4" borderId="24" xfId="1" applyFont="1" applyFill="1" applyBorder="1" applyAlignment="1">
      <alignment horizontal="center" vertical="center" wrapText="1"/>
    </xf>
    <xf numFmtId="14" fontId="0" fillId="0" borderId="1" xfId="0" applyNumberFormat="1" applyBorder="1" applyAlignment="1">
      <alignment horizontal="center" wrapText="1"/>
    </xf>
    <xf numFmtId="0" fontId="0" fillId="0" borderId="1" xfId="0" applyFill="1" applyBorder="1" applyAlignment="1">
      <alignment horizontal="center" wrapText="1"/>
    </xf>
    <xf numFmtId="14" fontId="0" fillId="0" borderId="1" xfId="0" applyNumberFormat="1" applyFill="1" applyBorder="1" applyAlignment="1">
      <alignment horizontal="center" wrapText="1"/>
    </xf>
    <xf numFmtId="0" fontId="3" fillId="6" borderId="9"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7" fillId="0" borderId="0" xfId="0" applyFont="1"/>
    <xf numFmtId="0" fontId="19" fillId="3" borderId="7" xfId="1" applyFont="1" applyFill="1" applyBorder="1" applyAlignment="1">
      <alignment horizontal="center" vertical="center" textRotation="90"/>
    </xf>
    <xf numFmtId="0" fontId="19" fillId="4" borderId="7" xfId="1" applyFont="1" applyFill="1" applyBorder="1" applyAlignment="1">
      <alignment horizontal="center" vertical="center" wrapText="1"/>
    </xf>
    <xf numFmtId="0" fontId="18" fillId="0" borderId="21" xfId="0" applyFont="1" applyBorder="1" applyAlignment="1">
      <alignment horizontal="center" vertical="center" wrapText="1"/>
    </xf>
    <xf numFmtId="0" fontId="19" fillId="0" borderId="7" xfId="1" applyFont="1" applyFill="1" applyBorder="1" applyAlignment="1">
      <alignment horizontal="center" vertical="center" wrapText="1"/>
    </xf>
    <xf numFmtId="0" fontId="18" fillId="0" borderId="7" xfId="0" applyFont="1" applyBorder="1" applyAlignment="1">
      <alignment horizontal="center" vertical="center" wrapText="1"/>
    </xf>
    <xf numFmtId="0" fontId="19" fillId="6" borderId="8"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6" borderId="7" xfId="1" applyFont="1" applyFill="1" applyBorder="1" applyAlignment="1">
      <alignment horizontal="center" vertical="center" wrapText="1"/>
    </xf>
    <xf numFmtId="0" fontId="18" fillId="0" borderId="7" xfId="0" applyFont="1" applyBorder="1" applyAlignment="1">
      <alignment vertical="center"/>
    </xf>
    <xf numFmtId="0" fontId="0" fillId="0" borderId="12" xfId="0" applyFont="1" applyBorder="1"/>
    <xf numFmtId="0" fontId="0" fillId="0" borderId="11" xfId="0" applyBorder="1"/>
    <xf numFmtId="0" fontId="16" fillId="7" borderId="12" xfId="2" applyFont="1" applyFill="1" applyBorder="1" applyAlignment="1">
      <alignment horizontal="center" vertical="center" wrapText="1"/>
    </xf>
    <xf numFmtId="0" fontId="16" fillId="7" borderId="28" xfId="2" applyFont="1" applyFill="1" applyBorder="1" applyAlignment="1">
      <alignment horizontal="center" vertical="center" wrapText="1"/>
    </xf>
    <xf numFmtId="0" fontId="16" fillId="7" borderId="1" xfId="2" applyFont="1" applyFill="1" applyBorder="1" applyAlignment="1">
      <alignment horizontal="center" vertical="center" wrapText="1"/>
    </xf>
    <xf numFmtId="0" fontId="16" fillId="7" borderId="3" xfId="2" applyFont="1" applyFill="1" applyBorder="1" applyAlignment="1">
      <alignment horizontal="center" vertical="center" wrapText="1"/>
    </xf>
    <xf numFmtId="0" fontId="19" fillId="4" borderId="29" xfId="1"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6" borderId="29" xfId="1" applyFont="1" applyFill="1" applyBorder="1" applyAlignment="1">
      <alignment horizontal="center" vertical="center" wrapText="1"/>
    </xf>
    <xf numFmtId="0" fontId="0" fillId="6" borderId="1" xfId="0" applyFill="1" applyBorder="1"/>
    <xf numFmtId="0" fontId="0" fillId="0" borderId="1" xfId="0" applyBorder="1" applyAlignment="1">
      <alignment wrapText="1"/>
    </xf>
    <xf numFmtId="0" fontId="0" fillId="0" borderId="1" xfId="0" applyBorder="1" applyAlignment="1">
      <alignment vertical="top" wrapText="1"/>
    </xf>
    <xf numFmtId="0" fontId="0" fillId="6" borderId="1" xfId="0" applyFill="1" applyBorder="1" applyAlignment="1">
      <alignment wrapText="1"/>
    </xf>
    <xf numFmtId="1" fontId="2" fillId="5" borderId="0" xfId="0" applyNumberFormat="1" applyFont="1" applyFill="1" applyBorder="1" applyAlignment="1">
      <alignment horizontal="center" wrapText="1"/>
    </xf>
    <xf numFmtId="9" fontId="8" fillId="5" borderId="0" xfId="55" applyNumberFormat="1" applyFont="1" applyFill="1" applyBorder="1" applyAlignment="1">
      <alignment horizontal="center" wrapText="1"/>
    </xf>
    <xf numFmtId="0" fontId="19" fillId="6" borderId="7"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6" borderId="9" xfId="1"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5" fillId="4" borderId="14" xfId="2" applyFont="1" applyFill="1" applyBorder="1" applyAlignment="1">
      <alignment horizontal="center" vertical="center" wrapText="1"/>
    </xf>
    <xf numFmtId="0" fontId="16" fillId="7" borderId="26" xfId="2" applyFont="1" applyFill="1" applyBorder="1" applyAlignment="1">
      <alignment horizontal="center" vertical="center" wrapText="1"/>
    </xf>
    <xf numFmtId="0" fontId="0" fillId="4" borderId="1" xfId="0" applyFill="1" applyBorder="1"/>
    <xf numFmtId="0" fontId="0" fillId="7" borderId="1" xfId="0" applyFill="1" applyBorder="1"/>
    <xf numFmtId="0" fontId="1" fillId="0" borderId="0" xfId="0" applyFont="1" applyBorder="1" applyAlignment="1">
      <alignment horizontal="center" wrapText="1"/>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1" fillId="7" borderId="1" xfId="0" applyFont="1" applyFill="1" applyBorder="1" applyAlignment="1">
      <alignment horizontal="center"/>
    </xf>
  </cellXfs>
  <cellStyles count="57">
    <cellStyle name="Normal" xfId="0" builtinId="0"/>
    <cellStyle name="Normal 2" xfId="2"/>
    <cellStyle name="Normal 2 10" xfId="3"/>
    <cellStyle name="Normal 2 10 2" xfId="4"/>
    <cellStyle name="Normal 2 11" xfId="5"/>
    <cellStyle name="Normal 2 12" xfId="6"/>
    <cellStyle name="Normal 2 13" xfId="7"/>
    <cellStyle name="Normal 2 14" xfId="8"/>
    <cellStyle name="Normal 2 15" xfId="9"/>
    <cellStyle name="Normal 2 16" xfId="10"/>
    <cellStyle name="Normal 2 17" xfId="11"/>
    <cellStyle name="Normal 2 18" xfId="12"/>
    <cellStyle name="Normal 2 19" xfId="13"/>
    <cellStyle name="Normal 2 2" xfId="14"/>
    <cellStyle name="Normal 2 2 2" xfId="15"/>
    <cellStyle name="Normal 2 2 3" xfId="16"/>
    <cellStyle name="Normal 2 2 4" xfId="17"/>
    <cellStyle name="Normal 2 2 5" xfId="18"/>
    <cellStyle name="Normal 2 2 6" xfId="19"/>
    <cellStyle name="Normal 2 20" xfId="20"/>
    <cellStyle name="Normal 2 3" xfId="21"/>
    <cellStyle name="Normal 2 4" xfId="22"/>
    <cellStyle name="Normal 2 5" xfId="23"/>
    <cellStyle name="Normal 2 6" xfId="24"/>
    <cellStyle name="Normal 2 7" xfId="25"/>
    <cellStyle name="Normal 2 8" xfId="26"/>
    <cellStyle name="Normal 2 9" xfId="27"/>
    <cellStyle name="Normal 3" xfId="28"/>
    <cellStyle name="Normal 4" xfId="1"/>
    <cellStyle name="Normal 4 10" xfId="29"/>
    <cellStyle name="Normal 4 11" xfId="30"/>
    <cellStyle name="Normal 4 12" xfId="31"/>
    <cellStyle name="Normal 4 13" xfId="32"/>
    <cellStyle name="Normal 4 2" xfId="33"/>
    <cellStyle name="Normal 4 3" xfId="34"/>
    <cellStyle name="Normal 4 4" xfId="35"/>
    <cellStyle name="Normal 4 5" xfId="36"/>
    <cellStyle name="Normal 4 6" xfId="37"/>
    <cellStyle name="Normal 4 7" xfId="38"/>
    <cellStyle name="Normal 4 8" xfId="39"/>
    <cellStyle name="Normal 4 9" xfId="40"/>
    <cellStyle name="Normal 5" xfId="41"/>
    <cellStyle name="Normal 5 10" xfId="42"/>
    <cellStyle name="Normal 5 11" xfId="43"/>
    <cellStyle name="Normal 5 12" xfId="44"/>
    <cellStyle name="Normal 5 2" xfId="45"/>
    <cellStyle name="Normal 5 3" xfId="46"/>
    <cellStyle name="Normal 5 4" xfId="47"/>
    <cellStyle name="Normal 5 5" xfId="48"/>
    <cellStyle name="Normal 5 6" xfId="49"/>
    <cellStyle name="Normal 5 7" xfId="50"/>
    <cellStyle name="Normal 5 8" xfId="51"/>
    <cellStyle name="Normal 5 9" xfId="52"/>
    <cellStyle name="Normal 6" xfId="53"/>
    <cellStyle name="Normal 7" xfId="54"/>
    <cellStyle name="Percent 2" xfId="55"/>
    <cellStyle name="Percent 2 2" xfId="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tabSelected="1" zoomScale="96" zoomScaleNormal="96" workbookViewId="0">
      <pane xSplit="1" ySplit="3" topLeftCell="G7" activePane="bottomRight" state="frozen"/>
      <selection pane="topRight" activeCell="B1" sqref="B1"/>
      <selection pane="bottomLeft" activeCell="A3" sqref="A3"/>
      <selection pane="bottomRight" activeCell="K26" sqref="K26"/>
    </sheetView>
  </sheetViews>
  <sheetFormatPr defaultRowHeight="14.4" x14ac:dyDescent="0.3"/>
  <cols>
    <col min="1" max="1" width="5.109375" customWidth="1"/>
    <col min="3" max="5" width="12.33203125" customWidth="1"/>
    <col min="6" max="6" width="16.44140625" customWidth="1"/>
    <col min="7" max="7" width="19" customWidth="1"/>
    <col min="8" max="8" width="19.44140625" customWidth="1"/>
    <col min="9" max="9" width="17.6640625" customWidth="1"/>
    <col min="10" max="10" width="17.33203125" customWidth="1"/>
    <col min="11" max="12" width="20.33203125" customWidth="1"/>
    <col min="13" max="13" width="17.109375" customWidth="1"/>
    <col min="14" max="14" width="18.44140625" customWidth="1"/>
    <col min="15" max="19" width="18.6640625" customWidth="1"/>
    <col min="20" max="20" width="10.6640625" customWidth="1"/>
    <col min="21" max="21" width="11.88671875" customWidth="1"/>
    <col min="22" max="22" width="30.109375" customWidth="1"/>
    <col min="23" max="23" width="31.88671875" customWidth="1"/>
  </cols>
  <sheetData>
    <row r="1" spans="1:23" ht="74.25" customHeight="1" thickBot="1" x14ac:dyDescent="0.35">
      <c r="B1" s="135" t="s">
        <v>62</v>
      </c>
      <c r="C1" s="135"/>
      <c r="D1" s="135"/>
      <c r="E1" s="135"/>
      <c r="F1" s="135"/>
      <c r="G1" s="135"/>
      <c r="H1" s="135"/>
      <c r="I1" s="135"/>
      <c r="J1" s="135"/>
      <c r="K1" s="135"/>
      <c r="L1" s="135"/>
      <c r="M1" s="135"/>
      <c r="N1" s="135"/>
      <c r="O1" s="135"/>
      <c r="P1" s="135"/>
      <c r="Q1" s="135"/>
      <c r="R1" s="135"/>
      <c r="S1" s="135"/>
      <c r="T1" s="135"/>
      <c r="U1" s="135"/>
      <c r="V1" s="135"/>
      <c r="W1" s="135"/>
    </row>
    <row r="2" spans="1:23" s="97" customFormat="1" ht="147.75" customHeight="1" thickBot="1" x14ac:dyDescent="0.35">
      <c r="B2" s="98" t="s">
        <v>3</v>
      </c>
      <c r="C2" s="99" t="s">
        <v>4</v>
      </c>
      <c r="D2" s="100" t="s">
        <v>2</v>
      </c>
      <c r="E2" s="100" t="s">
        <v>1</v>
      </c>
      <c r="F2" s="101" t="s">
        <v>5</v>
      </c>
      <c r="G2" s="101" t="s">
        <v>6</v>
      </c>
      <c r="H2" s="101" t="s">
        <v>48</v>
      </c>
      <c r="I2" s="102" t="s">
        <v>33</v>
      </c>
      <c r="J2" s="101" t="s">
        <v>7</v>
      </c>
      <c r="K2" s="101" t="s">
        <v>8</v>
      </c>
      <c r="L2" s="99" t="s">
        <v>43</v>
      </c>
      <c r="M2" s="99" t="s">
        <v>41</v>
      </c>
      <c r="N2" s="99" t="s">
        <v>42</v>
      </c>
      <c r="O2" s="103" t="s">
        <v>44</v>
      </c>
      <c r="P2" s="99" t="s">
        <v>36</v>
      </c>
      <c r="Q2" s="104" t="s">
        <v>30</v>
      </c>
      <c r="R2" s="104" t="s">
        <v>34</v>
      </c>
      <c r="S2" s="122" t="s">
        <v>56</v>
      </c>
      <c r="T2" s="105" t="s">
        <v>35</v>
      </c>
      <c r="U2" s="105" t="s">
        <v>45</v>
      </c>
      <c r="V2" s="101" t="s">
        <v>47</v>
      </c>
      <c r="W2" s="106" t="s">
        <v>46</v>
      </c>
    </row>
    <row r="3" spans="1:23" ht="20.25" customHeight="1" thickBot="1" x14ac:dyDescent="0.35">
      <c r="A3" s="70"/>
      <c r="B3" s="71"/>
      <c r="C3" s="72"/>
      <c r="D3" s="73"/>
      <c r="E3" s="73"/>
      <c r="F3" s="74"/>
      <c r="G3" s="74"/>
      <c r="H3" s="74"/>
      <c r="I3" s="73"/>
      <c r="J3" s="75"/>
      <c r="K3" s="75"/>
      <c r="L3" s="72" t="s">
        <v>21</v>
      </c>
      <c r="M3" s="72" t="s">
        <v>22</v>
      </c>
      <c r="N3" s="72" t="s">
        <v>23</v>
      </c>
      <c r="O3" s="95" t="s">
        <v>24</v>
      </c>
      <c r="P3" s="91" t="s">
        <v>25</v>
      </c>
      <c r="Q3" s="123" t="s">
        <v>26</v>
      </c>
      <c r="R3" s="128" t="s">
        <v>27</v>
      </c>
      <c r="S3" s="95" t="s">
        <v>28</v>
      </c>
      <c r="T3" s="129" t="s">
        <v>29</v>
      </c>
      <c r="U3" s="129" t="s">
        <v>31</v>
      </c>
      <c r="V3" s="124" t="s">
        <v>32</v>
      </c>
      <c r="W3" s="108"/>
    </row>
    <row r="4" spans="1:23" s="39" customFormat="1" ht="21.75" customHeight="1" x14ac:dyDescent="0.3">
      <c r="A4" s="39">
        <v>1</v>
      </c>
      <c r="B4" s="67"/>
      <c r="C4" s="38"/>
      <c r="D4" s="68"/>
      <c r="E4" s="56"/>
      <c r="F4" s="56"/>
      <c r="G4" s="56"/>
      <c r="H4" s="56"/>
      <c r="I4" s="56"/>
      <c r="J4" s="69"/>
      <c r="K4" s="89"/>
      <c r="L4" s="38"/>
      <c r="M4" s="38"/>
      <c r="N4" s="38"/>
      <c r="O4" s="66"/>
      <c r="P4" s="38"/>
      <c r="Q4" s="66"/>
      <c r="R4" s="77"/>
      <c r="S4" s="77"/>
      <c r="T4" s="38"/>
      <c r="U4" s="38"/>
      <c r="V4" s="38"/>
      <c r="W4" s="107"/>
    </row>
    <row r="5" spans="1:23" x14ac:dyDescent="0.3">
      <c r="A5">
        <v>2</v>
      </c>
      <c r="B5" s="11"/>
      <c r="C5" s="8"/>
      <c r="D5" s="36"/>
      <c r="E5" s="5"/>
      <c r="F5" s="5"/>
      <c r="G5" s="5"/>
      <c r="H5" s="5"/>
      <c r="I5" s="5"/>
      <c r="J5" s="12"/>
      <c r="K5" s="12"/>
      <c r="L5" s="12"/>
      <c r="M5" s="14"/>
      <c r="N5" s="14"/>
      <c r="O5" s="13"/>
      <c r="P5" s="13"/>
      <c r="Q5" s="13"/>
      <c r="R5" s="13"/>
      <c r="S5" s="13"/>
      <c r="T5" s="21"/>
      <c r="U5" s="21"/>
      <c r="V5" s="15"/>
      <c r="W5" s="6"/>
    </row>
    <row r="6" spans="1:23" x14ac:dyDescent="0.3">
      <c r="A6">
        <v>3</v>
      </c>
      <c r="B6" s="11"/>
      <c r="C6" s="8"/>
      <c r="D6" s="37"/>
      <c r="E6" s="9"/>
      <c r="F6" s="9"/>
      <c r="G6" s="9"/>
      <c r="H6" s="9"/>
      <c r="I6" s="5"/>
      <c r="J6" s="12"/>
      <c r="K6" s="12"/>
      <c r="L6" s="12"/>
      <c r="M6" s="15"/>
      <c r="N6" s="15"/>
      <c r="O6" s="13"/>
      <c r="P6" s="13"/>
      <c r="Q6" s="13"/>
      <c r="R6" s="13"/>
      <c r="S6" s="13"/>
      <c r="T6" s="21"/>
      <c r="U6" s="21"/>
      <c r="V6" s="14"/>
      <c r="W6" s="6"/>
    </row>
    <row r="7" spans="1:23" x14ac:dyDescent="0.3">
      <c r="A7" s="39">
        <v>4</v>
      </c>
      <c r="B7" s="11"/>
      <c r="C7" s="8"/>
      <c r="D7" s="36"/>
      <c r="E7" s="5"/>
      <c r="F7" s="5"/>
      <c r="G7" s="6"/>
      <c r="H7" s="5"/>
      <c r="I7" s="5"/>
      <c r="J7" s="12"/>
      <c r="K7" s="12"/>
      <c r="L7" s="12"/>
      <c r="M7" s="15"/>
      <c r="N7" s="15"/>
      <c r="O7" s="13"/>
      <c r="P7" s="16"/>
      <c r="Q7" s="13"/>
      <c r="R7" s="13"/>
      <c r="S7" s="13"/>
      <c r="T7" s="21"/>
      <c r="U7" s="21"/>
      <c r="V7" s="14"/>
      <c r="W7" s="6"/>
    </row>
    <row r="8" spans="1:23" x14ac:dyDescent="0.3">
      <c r="A8">
        <v>5</v>
      </c>
      <c r="B8" s="11"/>
      <c r="C8" s="8"/>
      <c r="D8" s="36"/>
      <c r="E8" s="5"/>
      <c r="F8" s="5"/>
      <c r="G8" s="5"/>
      <c r="H8" s="5"/>
      <c r="I8" s="5"/>
      <c r="J8" s="12"/>
      <c r="K8" s="12"/>
      <c r="L8" s="12"/>
      <c r="M8" s="14"/>
      <c r="N8" s="14"/>
      <c r="O8" s="13"/>
      <c r="P8" s="13"/>
      <c r="Q8" s="13"/>
      <c r="R8" s="13"/>
      <c r="S8" s="13"/>
      <c r="T8" s="21"/>
      <c r="U8" s="21"/>
      <c r="V8" s="14"/>
      <c r="W8" s="6"/>
    </row>
    <row r="9" spans="1:23" x14ac:dyDescent="0.3">
      <c r="A9">
        <v>6</v>
      </c>
      <c r="B9" s="11"/>
      <c r="C9" s="8"/>
      <c r="D9" s="36"/>
      <c r="E9" s="5"/>
      <c r="F9" s="5"/>
      <c r="G9" s="5"/>
      <c r="H9" s="5"/>
      <c r="I9" s="5"/>
      <c r="J9" s="12"/>
      <c r="K9" s="12"/>
      <c r="L9" s="12"/>
      <c r="M9" s="15"/>
      <c r="N9" s="15"/>
      <c r="O9" s="13"/>
      <c r="P9" s="16"/>
      <c r="Q9" s="13"/>
      <c r="R9" s="13"/>
      <c r="S9" s="13"/>
      <c r="T9" s="21"/>
      <c r="U9" s="21"/>
      <c r="V9" s="14"/>
      <c r="W9" s="6"/>
    </row>
    <row r="10" spans="1:23" x14ac:dyDescent="0.3">
      <c r="A10" s="39">
        <v>7</v>
      </c>
      <c r="B10" s="11"/>
      <c r="C10" s="8"/>
      <c r="D10" s="36"/>
      <c r="E10" s="5"/>
      <c r="F10" s="5"/>
      <c r="G10" s="5"/>
      <c r="H10" s="5"/>
      <c r="I10" s="5"/>
      <c r="J10" s="19"/>
      <c r="K10" s="19"/>
      <c r="L10" s="19"/>
      <c r="M10" s="17"/>
      <c r="N10" s="17"/>
      <c r="O10" s="21"/>
      <c r="P10" s="21"/>
      <c r="Q10" s="21"/>
      <c r="R10" s="21"/>
      <c r="S10" s="21"/>
      <c r="T10" s="21"/>
      <c r="U10" s="21"/>
      <c r="V10" s="14"/>
      <c r="W10" s="6"/>
    </row>
    <row r="11" spans="1:23" x14ac:dyDescent="0.3">
      <c r="A11">
        <v>8</v>
      </c>
      <c r="B11" s="18"/>
      <c r="C11" s="8"/>
      <c r="D11" s="36"/>
      <c r="E11" s="5"/>
      <c r="F11" s="5"/>
      <c r="G11" s="5"/>
      <c r="H11" s="5"/>
      <c r="I11" s="5"/>
      <c r="J11" s="19"/>
      <c r="K11" s="19"/>
      <c r="L11" s="19"/>
      <c r="M11" s="17"/>
      <c r="N11" s="17"/>
      <c r="O11" s="21"/>
      <c r="P11" s="21"/>
      <c r="Q11" s="21"/>
      <c r="R11" s="21"/>
      <c r="S11" s="21"/>
      <c r="T11" s="21"/>
      <c r="U11" s="21"/>
      <c r="V11" s="14"/>
      <c r="W11" s="6"/>
    </row>
    <row r="12" spans="1:23" x14ac:dyDescent="0.3">
      <c r="A12">
        <v>9</v>
      </c>
      <c r="B12" s="18"/>
      <c r="C12" s="8"/>
      <c r="D12" s="36"/>
      <c r="E12" s="5"/>
      <c r="F12" s="5"/>
      <c r="G12" s="5"/>
      <c r="H12" s="5"/>
      <c r="I12" s="5"/>
      <c r="J12" s="23"/>
      <c r="K12" s="23"/>
      <c r="L12" s="23"/>
      <c r="M12" s="22"/>
      <c r="N12" s="22"/>
      <c r="O12" s="25"/>
      <c r="P12" s="22"/>
      <c r="Q12" s="25"/>
      <c r="R12" s="25"/>
      <c r="S12" s="25"/>
      <c r="T12" s="90"/>
      <c r="U12" s="90"/>
      <c r="V12" s="26"/>
      <c r="W12" s="6"/>
    </row>
    <row r="13" spans="1:23" x14ac:dyDescent="0.3">
      <c r="A13" s="39">
        <v>10</v>
      </c>
      <c r="B13" s="11"/>
      <c r="C13" s="8"/>
      <c r="D13" s="92"/>
      <c r="E13" s="2"/>
      <c r="F13" s="2"/>
      <c r="G13" s="2"/>
      <c r="H13" s="2"/>
      <c r="I13" s="2"/>
      <c r="J13" s="23"/>
      <c r="K13" s="23"/>
      <c r="L13" s="23"/>
      <c r="M13" s="15"/>
      <c r="N13" s="15"/>
      <c r="O13" s="13"/>
      <c r="P13" s="13"/>
      <c r="Q13" s="13"/>
      <c r="R13" s="13"/>
      <c r="S13" s="13"/>
      <c r="T13" s="21"/>
      <c r="U13" s="21"/>
      <c r="V13" s="14"/>
      <c r="W13" s="6"/>
    </row>
    <row r="14" spans="1:23" x14ac:dyDescent="0.3">
      <c r="A14">
        <v>11</v>
      </c>
      <c r="B14" s="11"/>
      <c r="C14" s="8"/>
      <c r="D14" s="92"/>
      <c r="E14" s="2"/>
      <c r="F14" s="2"/>
      <c r="G14" s="2"/>
      <c r="H14" s="2"/>
      <c r="I14" s="2"/>
      <c r="J14" s="23"/>
      <c r="K14" s="23"/>
      <c r="L14" s="23"/>
      <c r="M14" s="15"/>
      <c r="N14" s="15"/>
      <c r="O14" s="13"/>
      <c r="P14" s="16"/>
      <c r="Q14" s="13"/>
      <c r="R14" s="13"/>
      <c r="S14" s="13"/>
      <c r="T14" s="21"/>
      <c r="U14" s="21"/>
      <c r="V14" s="27"/>
      <c r="W14" s="6"/>
    </row>
    <row r="15" spans="1:23" x14ac:dyDescent="0.3">
      <c r="A15">
        <v>12</v>
      </c>
      <c r="B15" s="18"/>
      <c r="C15" s="8"/>
      <c r="D15" s="92"/>
      <c r="E15" s="2"/>
      <c r="F15" s="2"/>
      <c r="G15" s="2"/>
      <c r="H15" s="2"/>
      <c r="I15" s="2"/>
      <c r="J15" s="23"/>
      <c r="K15" s="23"/>
      <c r="L15" s="23"/>
      <c r="M15" s="22"/>
      <c r="N15" s="22"/>
      <c r="O15" s="25"/>
      <c r="P15" s="25"/>
      <c r="Q15" s="25"/>
      <c r="R15" s="25"/>
      <c r="S15" s="25"/>
      <c r="T15" s="25"/>
      <c r="U15" s="25"/>
      <c r="V15" s="26"/>
      <c r="W15" s="6"/>
    </row>
    <row r="16" spans="1:23" x14ac:dyDescent="0.3">
      <c r="A16" s="39">
        <v>13</v>
      </c>
      <c r="B16" s="11"/>
      <c r="C16" s="2"/>
      <c r="D16" s="92"/>
      <c r="E16" s="2"/>
      <c r="F16" s="2"/>
      <c r="G16" s="2"/>
      <c r="H16" s="2"/>
      <c r="I16" s="2"/>
      <c r="J16" s="12"/>
      <c r="K16" s="12"/>
      <c r="L16" s="12"/>
      <c r="M16" s="15"/>
      <c r="N16" s="15"/>
      <c r="O16" s="13"/>
      <c r="P16" s="16"/>
      <c r="Q16" s="13"/>
      <c r="R16" s="13"/>
      <c r="S16" s="13"/>
      <c r="T16" s="13"/>
      <c r="U16" s="13"/>
      <c r="V16" s="14"/>
      <c r="W16" s="6"/>
    </row>
    <row r="17" spans="1:23" x14ac:dyDescent="0.3">
      <c r="A17">
        <v>14</v>
      </c>
      <c r="B17" s="11"/>
      <c r="C17" s="2"/>
      <c r="D17" s="92"/>
      <c r="E17" s="2"/>
      <c r="F17" s="2"/>
      <c r="G17" s="2"/>
      <c r="H17" s="2"/>
      <c r="I17" s="2"/>
      <c r="J17" s="12"/>
      <c r="K17" s="12"/>
      <c r="L17" s="12"/>
      <c r="M17" s="15"/>
      <c r="N17" s="15"/>
      <c r="O17" s="13"/>
      <c r="P17" s="16"/>
      <c r="Q17" s="13"/>
      <c r="R17" s="13"/>
      <c r="S17" s="13"/>
      <c r="T17" s="13"/>
      <c r="U17" s="13"/>
      <c r="V17" s="14"/>
      <c r="W17" s="6"/>
    </row>
    <row r="18" spans="1:23" x14ac:dyDescent="0.3">
      <c r="A18">
        <v>15</v>
      </c>
      <c r="B18" s="11"/>
      <c r="C18" s="29"/>
      <c r="D18" s="92"/>
      <c r="E18" s="2"/>
      <c r="F18" s="2"/>
      <c r="G18" s="2"/>
      <c r="H18" s="2"/>
      <c r="I18" s="2"/>
      <c r="J18" s="12"/>
      <c r="K18" s="12"/>
      <c r="L18" s="12"/>
      <c r="M18" s="14"/>
      <c r="N18" s="14"/>
      <c r="O18" s="13"/>
      <c r="P18" s="13"/>
      <c r="Q18" s="13"/>
      <c r="R18" s="13"/>
      <c r="S18" s="13"/>
      <c r="T18" s="13"/>
      <c r="U18" s="13"/>
      <c r="V18" s="14"/>
      <c r="W18" s="6"/>
    </row>
    <row r="19" spans="1:23" x14ac:dyDescent="0.3">
      <c r="A19" s="39">
        <v>16</v>
      </c>
      <c r="B19" s="11"/>
      <c r="C19" s="8"/>
      <c r="D19" s="94"/>
      <c r="E19" s="93"/>
      <c r="F19" s="93"/>
      <c r="G19" s="93"/>
      <c r="H19" s="93"/>
      <c r="I19" s="93"/>
      <c r="J19" s="12"/>
      <c r="K19" s="12"/>
      <c r="L19" s="12"/>
      <c r="M19" s="15"/>
      <c r="N19" s="15"/>
      <c r="O19" s="13"/>
      <c r="P19" s="13"/>
      <c r="Q19" s="13"/>
      <c r="R19" s="13"/>
      <c r="S19" s="13"/>
      <c r="T19" s="13"/>
      <c r="U19" s="13"/>
      <c r="V19" s="14"/>
      <c r="W19" s="6"/>
    </row>
    <row r="20" spans="1:23" x14ac:dyDescent="0.3">
      <c r="A20">
        <v>17</v>
      </c>
      <c r="B20" s="11"/>
      <c r="C20" s="8"/>
      <c r="D20" s="92"/>
      <c r="E20" s="2"/>
      <c r="F20" s="2"/>
      <c r="G20" s="2"/>
      <c r="H20" s="2"/>
      <c r="I20" s="2"/>
      <c r="J20" s="12"/>
      <c r="K20" s="12"/>
      <c r="L20" s="12"/>
      <c r="M20" s="15"/>
      <c r="N20" s="15"/>
      <c r="O20" s="13"/>
      <c r="P20" s="13"/>
      <c r="Q20" s="13"/>
      <c r="R20" s="13"/>
      <c r="S20" s="13"/>
      <c r="T20" s="13"/>
      <c r="U20" s="13"/>
      <c r="V20" s="10"/>
      <c r="W20" s="6"/>
    </row>
    <row r="21" spans="1:23" x14ac:dyDescent="0.3">
      <c r="A21">
        <v>18</v>
      </c>
      <c r="B21" s="11"/>
      <c r="C21" s="8"/>
      <c r="D21" s="92"/>
      <c r="E21" s="2"/>
      <c r="F21" s="2"/>
      <c r="G21" s="2"/>
      <c r="H21" s="2"/>
      <c r="I21" s="2"/>
      <c r="J21" s="12"/>
      <c r="K21" s="12"/>
      <c r="L21" s="12"/>
      <c r="M21" s="14"/>
      <c r="N21" s="14"/>
      <c r="O21" s="13"/>
      <c r="P21" s="13"/>
      <c r="Q21" s="13"/>
      <c r="R21" s="13"/>
      <c r="S21" s="13"/>
      <c r="T21" s="13"/>
      <c r="U21" s="13"/>
      <c r="V21" s="14"/>
      <c r="W21" s="6"/>
    </row>
    <row r="22" spans="1:23" x14ac:dyDescent="0.3">
      <c r="A22" s="39">
        <v>19</v>
      </c>
      <c r="B22" s="11"/>
      <c r="C22" s="8"/>
      <c r="D22" s="92"/>
      <c r="E22" s="2"/>
      <c r="F22" s="2"/>
      <c r="G22" s="2"/>
      <c r="H22" s="2"/>
      <c r="I22" s="2"/>
      <c r="J22" s="12"/>
      <c r="K22" s="12"/>
      <c r="L22" s="12"/>
      <c r="M22" s="15"/>
      <c r="N22" s="14"/>
      <c r="O22" s="13"/>
      <c r="P22" s="13"/>
      <c r="Q22" s="13"/>
      <c r="R22" s="13"/>
      <c r="S22" s="13"/>
      <c r="T22" s="13"/>
      <c r="U22" s="13"/>
      <c r="V22" s="10"/>
      <c r="W22" s="6"/>
    </row>
    <row r="23" spans="1:23" x14ac:dyDescent="0.3">
      <c r="A23">
        <v>20</v>
      </c>
      <c r="B23" s="11"/>
      <c r="C23" s="2"/>
      <c r="D23" s="92"/>
      <c r="E23" s="2"/>
      <c r="F23" s="2"/>
      <c r="G23" s="2"/>
      <c r="H23" s="2"/>
      <c r="I23" s="2"/>
      <c r="J23" s="12"/>
      <c r="K23" s="12"/>
      <c r="L23" s="12"/>
      <c r="M23" s="15"/>
      <c r="N23" s="15"/>
      <c r="O23" s="13"/>
      <c r="P23" s="13"/>
      <c r="Q23" s="13"/>
      <c r="R23" s="13"/>
      <c r="S23" s="13"/>
      <c r="T23" s="13"/>
      <c r="U23" s="13"/>
      <c r="V23" s="27"/>
      <c r="W23" s="6"/>
    </row>
    <row r="24" spans="1:23" x14ac:dyDescent="0.3">
      <c r="A24">
        <v>21</v>
      </c>
      <c r="B24" s="11"/>
      <c r="C24" s="8"/>
      <c r="D24" s="92"/>
      <c r="E24" s="2"/>
      <c r="F24" s="2"/>
      <c r="G24" s="2"/>
      <c r="H24" s="2"/>
      <c r="I24" s="2"/>
      <c r="J24" s="12"/>
      <c r="K24" s="12"/>
      <c r="L24" s="12"/>
      <c r="M24" s="14"/>
      <c r="N24" s="14"/>
      <c r="O24" s="13"/>
      <c r="P24" s="13"/>
      <c r="Q24" s="13"/>
      <c r="R24" s="13"/>
      <c r="S24" s="13"/>
      <c r="T24" s="13"/>
      <c r="U24" s="13"/>
      <c r="V24" s="14"/>
      <c r="W24" s="6"/>
    </row>
    <row r="25" spans="1:23" x14ac:dyDescent="0.3">
      <c r="A25" s="39">
        <v>22</v>
      </c>
      <c r="B25" s="11"/>
      <c r="C25" s="8"/>
      <c r="D25" s="92"/>
      <c r="E25" s="2"/>
      <c r="F25" s="2"/>
      <c r="G25" s="2"/>
      <c r="H25" s="2"/>
      <c r="I25" s="2"/>
      <c r="J25" s="12"/>
      <c r="K25" s="12"/>
      <c r="L25" s="12"/>
      <c r="M25" s="15"/>
      <c r="N25" s="14"/>
      <c r="O25" s="13"/>
      <c r="P25" s="13"/>
      <c r="Q25" s="13"/>
      <c r="R25" s="13"/>
      <c r="S25" s="13"/>
      <c r="T25" s="13"/>
      <c r="U25" s="13"/>
      <c r="V25" s="14"/>
      <c r="W25" s="6"/>
    </row>
    <row r="26" spans="1:23" x14ac:dyDescent="0.3">
      <c r="A26">
        <v>23</v>
      </c>
      <c r="B26" s="11"/>
      <c r="C26" s="8"/>
      <c r="D26" s="36"/>
      <c r="E26" s="5"/>
      <c r="F26" s="5"/>
      <c r="G26" s="5"/>
      <c r="H26" s="5"/>
      <c r="I26" s="5"/>
      <c r="J26" s="12"/>
      <c r="K26" s="12"/>
      <c r="L26" s="12"/>
      <c r="M26" s="15"/>
      <c r="N26" s="15"/>
      <c r="O26" s="13"/>
      <c r="P26" s="13"/>
      <c r="Q26" s="13"/>
      <c r="R26" s="13"/>
      <c r="S26" s="13"/>
      <c r="T26" s="13"/>
      <c r="U26" s="13"/>
      <c r="V26" s="14"/>
      <c r="W26" s="6"/>
    </row>
    <row r="27" spans="1:23" x14ac:dyDescent="0.3">
      <c r="A27">
        <v>24</v>
      </c>
      <c r="B27" s="11"/>
      <c r="C27" s="8"/>
      <c r="D27" s="36"/>
      <c r="E27" s="5"/>
      <c r="F27" s="5"/>
      <c r="G27" s="5"/>
      <c r="H27" s="5"/>
      <c r="I27" s="5"/>
      <c r="J27" s="12"/>
      <c r="K27" s="12"/>
      <c r="L27" s="12"/>
      <c r="M27" s="14"/>
      <c r="N27" s="14"/>
      <c r="O27" s="13"/>
      <c r="P27" s="13"/>
      <c r="Q27" s="13"/>
      <c r="R27" s="13"/>
      <c r="S27" s="13"/>
      <c r="T27" s="13"/>
      <c r="U27" s="13"/>
      <c r="V27" s="14"/>
      <c r="W27" s="6"/>
    </row>
    <row r="28" spans="1:23" x14ac:dyDescent="0.3">
      <c r="A28" s="39">
        <v>25</v>
      </c>
      <c r="B28" s="11"/>
      <c r="C28" s="8"/>
      <c r="D28" s="36"/>
      <c r="E28" s="5"/>
      <c r="F28" s="5"/>
      <c r="G28" s="5"/>
      <c r="H28" s="5"/>
      <c r="I28" s="5"/>
      <c r="J28" s="12"/>
      <c r="K28" s="12"/>
      <c r="L28" s="12"/>
      <c r="M28" s="15"/>
      <c r="N28" s="15"/>
      <c r="O28" s="13"/>
      <c r="P28" s="13"/>
      <c r="Q28" s="13"/>
      <c r="R28" s="13"/>
      <c r="S28" s="13"/>
      <c r="T28" s="13"/>
      <c r="U28" s="13"/>
      <c r="V28" s="27"/>
      <c r="W28" s="6"/>
    </row>
    <row r="29" spans="1:23" x14ac:dyDescent="0.3">
      <c r="A29">
        <v>26</v>
      </c>
      <c r="B29" s="11"/>
      <c r="C29" s="8"/>
      <c r="D29" s="36"/>
      <c r="E29" s="5"/>
      <c r="F29" s="5"/>
      <c r="G29" s="5"/>
      <c r="H29" s="5"/>
      <c r="I29" s="5"/>
      <c r="J29" s="12"/>
      <c r="K29" s="12"/>
      <c r="L29" s="12"/>
      <c r="M29" s="15"/>
      <c r="N29" s="15"/>
      <c r="O29" s="13"/>
      <c r="P29" s="13"/>
      <c r="Q29" s="13"/>
      <c r="R29" s="13"/>
      <c r="S29" s="13"/>
      <c r="T29" s="13"/>
      <c r="U29" s="13"/>
      <c r="V29" s="10"/>
      <c r="W29" s="6"/>
    </row>
    <row r="30" spans="1:23" ht="24" customHeight="1" x14ac:dyDescent="0.3">
      <c r="A30">
        <v>27</v>
      </c>
      <c r="B30" s="11"/>
      <c r="C30" s="8"/>
      <c r="D30" s="36"/>
      <c r="E30" s="5"/>
      <c r="F30" s="8"/>
      <c r="G30" s="8"/>
      <c r="H30" s="5"/>
      <c r="I30" s="5"/>
      <c r="J30" s="12"/>
      <c r="K30" s="12"/>
      <c r="L30" s="12"/>
      <c r="M30" s="15"/>
      <c r="N30" s="15"/>
      <c r="O30" s="13"/>
      <c r="P30" s="13"/>
      <c r="Q30" s="13"/>
      <c r="R30" s="13"/>
      <c r="S30" s="13"/>
      <c r="T30" s="13"/>
      <c r="U30" s="13"/>
      <c r="V30" s="14"/>
      <c r="W30" s="6"/>
    </row>
    <row r="31" spans="1:23" x14ac:dyDescent="0.3">
      <c r="A31" s="39">
        <v>28</v>
      </c>
      <c r="B31" s="18"/>
      <c r="C31" s="28"/>
      <c r="D31" s="36"/>
      <c r="E31" s="5"/>
      <c r="F31" s="5"/>
      <c r="G31" s="5"/>
      <c r="H31" s="5"/>
      <c r="I31" s="5"/>
      <c r="J31" s="23"/>
      <c r="K31" s="23"/>
      <c r="L31" s="23"/>
      <c r="M31" s="15"/>
      <c r="N31" s="15"/>
      <c r="O31" s="13"/>
      <c r="P31" s="16"/>
      <c r="Q31" s="13"/>
      <c r="R31" s="13"/>
      <c r="S31" s="13"/>
      <c r="T31" s="13"/>
      <c r="U31" s="13"/>
      <c r="V31" s="14"/>
      <c r="W31" s="6"/>
    </row>
    <row r="32" spans="1:23" ht="29.25" customHeight="1" x14ac:dyDescent="0.3">
      <c r="A32">
        <v>29</v>
      </c>
      <c r="B32" s="11"/>
      <c r="C32" s="29"/>
      <c r="D32" s="36"/>
      <c r="E32" s="5"/>
      <c r="F32" s="5"/>
      <c r="G32" s="5"/>
      <c r="H32" s="5"/>
      <c r="I32" s="59"/>
      <c r="J32" s="76"/>
      <c r="K32" s="23"/>
      <c r="L32" s="23"/>
      <c r="M32" s="15"/>
      <c r="N32" s="15"/>
      <c r="O32" s="13"/>
      <c r="P32" s="11"/>
      <c r="Q32" s="13"/>
      <c r="R32" s="13"/>
      <c r="S32" s="13"/>
      <c r="T32" s="13"/>
      <c r="U32" s="13"/>
      <c r="V32" s="14"/>
      <c r="W32" s="6"/>
    </row>
    <row r="33" spans="1:23" ht="15" thickBot="1" x14ac:dyDescent="0.35">
      <c r="A33">
        <v>30</v>
      </c>
      <c r="B33" s="18"/>
      <c r="C33" s="20"/>
      <c r="D33" s="36"/>
      <c r="E33" s="5"/>
      <c r="F33" s="5"/>
      <c r="G33" s="5"/>
      <c r="H33" s="59"/>
      <c r="I33" s="88"/>
      <c r="J33" s="23"/>
      <c r="K33" s="23"/>
      <c r="L33" s="23"/>
      <c r="M33" s="63"/>
      <c r="N33" s="22"/>
      <c r="O33" s="25"/>
      <c r="P33" s="24"/>
      <c r="Q33" s="25"/>
      <c r="R33" s="25"/>
      <c r="S33" s="25"/>
      <c r="T33" s="25"/>
      <c r="U33" s="25"/>
      <c r="V33" s="26"/>
      <c r="W33" s="6"/>
    </row>
    <row r="34" spans="1:23" ht="15" thickBot="1" x14ac:dyDescent="0.35">
      <c r="D34" s="57"/>
      <c r="E34" s="57"/>
      <c r="F34" s="57"/>
      <c r="G34" s="57"/>
      <c r="H34" s="60" t="s">
        <v>17</v>
      </c>
      <c r="I34" s="87">
        <f>COUNTIF(I4:I33,"1")</f>
        <v>0</v>
      </c>
      <c r="J34" s="57"/>
      <c r="K34" s="64" t="s">
        <v>10</v>
      </c>
      <c r="L34" s="31">
        <f>COUNTIF(L4:L33,"Yes")</f>
        <v>0</v>
      </c>
      <c r="M34" s="31">
        <f>COUNTIF(M4:M33,"Yes")</f>
        <v>0</v>
      </c>
      <c r="N34" s="31">
        <f>COUNTIF(N4:N33,"Yes")</f>
        <v>0</v>
      </c>
      <c r="O34" s="34"/>
      <c r="P34" s="45">
        <f>COUNTIF(P4:P33,"Yes")</f>
        <v>0</v>
      </c>
      <c r="Q34" s="45">
        <f t="shared" ref="Q34" si="0">COUNTIF(Q4:Q33,"Yes")</f>
        <v>0</v>
      </c>
      <c r="R34" s="31">
        <f>COUNTIF(R4:R33,"Yes")</f>
        <v>0</v>
      </c>
      <c r="S34" s="120"/>
      <c r="T34" s="34"/>
      <c r="U34" s="34"/>
    </row>
    <row r="35" spans="1:23" ht="15" thickBot="1" x14ac:dyDescent="0.35">
      <c r="D35" s="58"/>
      <c r="E35" s="58"/>
      <c r="F35" s="58"/>
      <c r="G35" s="58"/>
      <c r="H35" s="61" t="s">
        <v>18</v>
      </c>
      <c r="I35" s="51">
        <f>COUNTIF(I4:I33,"2")</f>
        <v>0</v>
      </c>
      <c r="J35" s="58"/>
      <c r="K35" s="65" t="s">
        <v>11</v>
      </c>
      <c r="L35" s="31">
        <f>COUNTIF(L4:L33,"no")</f>
        <v>0</v>
      </c>
      <c r="M35" s="31">
        <f>COUNTIF(M4:M33,"no")</f>
        <v>0</v>
      </c>
      <c r="N35" s="31">
        <f>COUNTIF(N4:N33,"no")</f>
        <v>0</v>
      </c>
      <c r="O35" s="34"/>
      <c r="P35" s="45">
        <f>COUNTIF(P4:P33,"no")</f>
        <v>0</v>
      </c>
      <c r="Q35" s="45">
        <f t="shared" ref="Q35" si="1">COUNTIF(Q4:Q33,"no")</f>
        <v>0</v>
      </c>
      <c r="R35" s="31">
        <f>COUNTIF(R4:R33,"no")</f>
        <v>0</v>
      </c>
      <c r="S35" s="120"/>
      <c r="T35" s="34"/>
      <c r="U35" s="34"/>
    </row>
    <row r="36" spans="1:23" ht="15" thickBot="1" x14ac:dyDescent="0.35">
      <c r="D36" s="58"/>
      <c r="E36" s="58"/>
      <c r="F36" s="58"/>
      <c r="G36" s="58"/>
      <c r="H36" s="61" t="s">
        <v>19</v>
      </c>
      <c r="I36" s="51">
        <f>COUNTIF(I4:I33,"3")</f>
        <v>0</v>
      </c>
      <c r="J36" s="58"/>
      <c r="K36" s="65" t="s">
        <v>12</v>
      </c>
      <c r="L36" s="31">
        <f>COUNTIF(L4:L33,"na")</f>
        <v>0</v>
      </c>
      <c r="M36" s="31">
        <f>COUNTIF(M4:M33,"na")</f>
        <v>0</v>
      </c>
      <c r="N36" s="31">
        <f>COUNTIF(N4:N33,"na")</f>
        <v>0</v>
      </c>
      <c r="O36" s="34"/>
      <c r="P36" s="45">
        <f>COUNTIF(P4:P33,"na")</f>
        <v>0</v>
      </c>
      <c r="Q36" s="45">
        <f t="shared" ref="Q36" si="2">COUNTIF(Q4:Q33,"na")</f>
        <v>0</v>
      </c>
      <c r="R36" s="31">
        <f>COUNTIF(R4:R33,"na")</f>
        <v>0</v>
      </c>
      <c r="S36" s="120"/>
      <c r="T36" s="34"/>
      <c r="U36" s="34"/>
    </row>
    <row r="37" spans="1:23" ht="15" thickBot="1" x14ac:dyDescent="0.35">
      <c r="D37" s="58"/>
      <c r="E37" s="58"/>
      <c r="F37" s="58"/>
      <c r="G37" s="58"/>
      <c r="H37" s="62" t="s">
        <v>20</v>
      </c>
      <c r="I37" s="51">
        <f>SUM(I34,I35)</f>
        <v>0</v>
      </c>
      <c r="J37" s="58"/>
      <c r="K37" s="65" t="s">
        <v>14</v>
      </c>
      <c r="L37" s="31">
        <f>SUM(L34,L35)</f>
        <v>0</v>
      </c>
      <c r="M37" s="31">
        <f>SUM(M34,M35)</f>
        <v>0</v>
      </c>
      <c r="N37" s="31">
        <f>SUM(N34,N35)</f>
        <v>0</v>
      </c>
      <c r="O37" s="34"/>
      <c r="P37" s="45">
        <f>SUM(P34,P35)</f>
        <v>0</v>
      </c>
      <c r="Q37" s="45">
        <f t="shared" ref="Q37" si="3">SUM(Q34,Q35)</f>
        <v>0</v>
      </c>
      <c r="R37" s="31">
        <f>SUM(R34,R35)</f>
        <v>0</v>
      </c>
      <c r="S37" s="120"/>
      <c r="T37" s="34"/>
      <c r="U37" s="34"/>
    </row>
    <row r="38" spans="1:23" ht="15" thickBot="1" x14ac:dyDescent="0.35">
      <c r="D38" s="58"/>
      <c r="E38" s="58"/>
      <c r="F38" s="58"/>
      <c r="G38" s="58"/>
      <c r="H38" s="58"/>
      <c r="I38" s="35"/>
      <c r="J38" s="58"/>
      <c r="K38" s="65" t="s">
        <v>13</v>
      </c>
      <c r="L38" s="32">
        <f>IF((L34+L35)=0,0,(L34/(L34+L35)))</f>
        <v>0</v>
      </c>
      <c r="M38" s="32">
        <f>IF((M34+M35)=0,0,(M34/(M34+M35)))</f>
        <v>0</v>
      </c>
      <c r="N38" s="32">
        <f>IF((N34+N35)=0,0,(N34/(N34+N35)))</f>
        <v>0</v>
      </c>
      <c r="O38" s="35"/>
      <c r="P38" s="46">
        <f>IF((P34+P35)=0,0,(P34/(P34+P35)))</f>
        <v>0</v>
      </c>
      <c r="Q38" s="46">
        <f t="shared" ref="Q38" si="4">IF((Q34+Q35)=0,0,(Q34/(Q34+Q35)))</f>
        <v>0</v>
      </c>
      <c r="R38" s="32">
        <f>IF((R34+R35)=0,0,(R34/(R34+R35)))</f>
        <v>0</v>
      </c>
      <c r="S38" s="121"/>
      <c r="T38" s="35"/>
      <c r="U38" s="35"/>
    </row>
  </sheetData>
  <mergeCells count="1">
    <mergeCell ref="B1:W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Layout" topLeftCell="B1" zoomScale="85" zoomScaleNormal="95" zoomScalePageLayoutView="85" workbookViewId="0">
      <selection activeCell="E1" sqref="E1:H1"/>
    </sheetView>
  </sheetViews>
  <sheetFormatPr defaultRowHeight="14.4" x14ac:dyDescent="0.3"/>
  <cols>
    <col min="1" max="1" width="2.88671875" customWidth="1"/>
    <col min="2" max="2" width="12.44140625" style="1" customWidth="1"/>
    <col min="3" max="3" width="27.109375" style="1" customWidth="1"/>
    <col min="4" max="4" width="30.109375" style="1" bestFit="1" customWidth="1"/>
    <col min="5" max="6" width="21.5546875" style="1" customWidth="1"/>
    <col min="7" max="7" width="25.44140625" style="1" customWidth="1"/>
    <col min="8" max="8" width="0.88671875" style="52" customWidth="1"/>
    <col min="9" max="10" width="13" style="1" customWidth="1"/>
    <col min="11" max="11" width="33.5546875" style="1" customWidth="1"/>
  </cols>
  <sheetData>
    <row r="1" spans="1:11" ht="79.5" customHeight="1" thickBot="1" x14ac:dyDescent="0.35">
      <c r="E1" s="138" t="s">
        <v>61</v>
      </c>
      <c r="F1" s="139"/>
      <c r="G1" s="139"/>
      <c r="H1" s="139"/>
    </row>
    <row r="2" spans="1:11" ht="15" thickBot="1" x14ac:dyDescent="0.35">
      <c r="F2" s="136" t="s">
        <v>16</v>
      </c>
      <c r="G2" s="137"/>
      <c r="H2" s="48"/>
      <c r="I2" s="140" t="s">
        <v>37</v>
      </c>
      <c r="J2" s="140"/>
      <c r="K2" s="140"/>
    </row>
    <row r="3" spans="1:11" s="30" customFormat="1" ht="138.75" customHeight="1" thickBot="1" x14ac:dyDescent="0.35">
      <c r="B3" s="79" t="s">
        <v>15</v>
      </c>
      <c r="C3" s="79" t="s">
        <v>4</v>
      </c>
      <c r="D3" s="79" t="s">
        <v>6</v>
      </c>
      <c r="E3" s="80" t="s">
        <v>9</v>
      </c>
      <c r="F3" s="96" t="s">
        <v>38</v>
      </c>
      <c r="G3" s="81" t="s">
        <v>0</v>
      </c>
      <c r="H3" s="82"/>
      <c r="I3" s="109" t="s">
        <v>39</v>
      </c>
      <c r="J3" s="109" t="s">
        <v>40</v>
      </c>
      <c r="K3" s="110" t="s">
        <v>0</v>
      </c>
    </row>
    <row r="4" spans="1:11" s="30" customFormat="1" ht="16.5" customHeight="1" thickBot="1" x14ac:dyDescent="0.35">
      <c r="B4" s="83"/>
      <c r="C4" s="84"/>
      <c r="D4" s="84"/>
      <c r="E4" s="85"/>
      <c r="F4" s="86" t="s">
        <v>21</v>
      </c>
      <c r="G4" s="81" t="s">
        <v>22</v>
      </c>
      <c r="H4" s="82"/>
      <c r="I4" s="111" t="s">
        <v>23</v>
      </c>
      <c r="J4" s="111" t="s">
        <v>24</v>
      </c>
      <c r="K4" s="112" t="s">
        <v>25</v>
      </c>
    </row>
    <row r="5" spans="1:11" x14ac:dyDescent="0.3">
      <c r="A5">
        <v>1</v>
      </c>
      <c r="B5" s="33"/>
      <c r="C5" s="33"/>
      <c r="D5" s="33"/>
      <c r="E5" s="78"/>
      <c r="F5" s="43"/>
      <c r="G5" s="44"/>
      <c r="H5" s="49"/>
      <c r="I5" s="8"/>
      <c r="J5" s="8"/>
      <c r="K5" s="44"/>
    </row>
    <row r="6" spans="1:11" x14ac:dyDescent="0.3">
      <c r="A6">
        <v>2</v>
      </c>
      <c r="B6" s="8"/>
      <c r="C6" s="8"/>
      <c r="D6" s="8"/>
      <c r="E6" s="40"/>
      <c r="F6" s="43"/>
      <c r="G6" s="44"/>
      <c r="H6" s="49"/>
      <c r="I6" s="8"/>
      <c r="J6" s="8"/>
      <c r="K6" s="44"/>
    </row>
    <row r="7" spans="1:11" x14ac:dyDescent="0.3">
      <c r="A7">
        <v>3</v>
      </c>
      <c r="B7" s="8"/>
      <c r="C7" s="8"/>
      <c r="D7" s="8"/>
      <c r="E7" s="40"/>
      <c r="F7" s="43"/>
      <c r="G7" s="44"/>
      <c r="H7" s="49"/>
      <c r="I7" s="8"/>
      <c r="J7" s="8"/>
      <c r="K7" s="3"/>
    </row>
    <row r="8" spans="1:11" x14ac:dyDescent="0.3">
      <c r="A8">
        <v>4</v>
      </c>
      <c r="B8" s="8"/>
      <c r="C8" s="8"/>
      <c r="D8" s="8"/>
      <c r="E8" s="40"/>
      <c r="F8" s="43"/>
      <c r="G8" s="44"/>
      <c r="H8" s="49"/>
      <c r="I8" s="8"/>
      <c r="J8" s="8"/>
      <c r="K8" s="44"/>
    </row>
    <row r="9" spans="1:11" x14ac:dyDescent="0.3">
      <c r="A9">
        <v>5</v>
      </c>
      <c r="B9" s="8"/>
      <c r="C9" s="8"/>
      <c r="D9" s="8"/>
      <c r="E9" s="40"/>
      <c r="F9" s="43"/>
      <c r="G9" s="44"/>
      <c r="H9" s="49"/>
      <c r="I9" s="8"/>
      <c r="J9" s="8"/>
      <c r="K9" s="3"/>
    </row>
    <row r="10" spans="1:11" x14ac:dyDescent="0.3">
      <c r="A10">
        <v>6</v>
      </c>
      <c r="B10" s="8"/>
      <c r="C10" s="8"/>
      <c r="D10" s="8"/>
      <c r="E10" s="40"/>
      <c r="F10" s="43"/>
      <c r="G10" s="44"/>
      <c r="H10" s="49"/>
      <c r="I10" s="8"/>
      <c r="J10" s="8"/>
      <c r="K10" s="3"/>
    </row>
    <row r="11" spans="1:11" x14ac:dyDescent="0.3">
      <c r="A11">
        <v>7</v>
      </c>
      <c r="B11" s="8"/>
      <c r="C11" s="8"/>
      <c r="D11" s="8"/>
      <c r="E11" s="40"/>
      <c r="F11" s="43"/>
      <c r="G11" s="3"/>
      <c r="H11" s="50"/>
      <c r="I11" s="8"/>
      <c r="J11" s="8"/>
      <c r="K11" s="3"/>
    </row>
    <row r="12" spans="1:11" x14ac:dyDescent="0.3">
      <c r="A12">
        <v>8</v>
      </c>
      <c r="B12" s="8"/>
      <c r="C12" s="8"/>
      <c r="D12" s="2"/>
      <c r="E12" s="40"/>
      <c r="F12" s="43"/>
      <c r="G12" s="44"/>
      <c r="H12" s="49"/>
      <c r="I12" s="8"/>
      <c r="J12" s="8"/>
      <c r="K12" s="3"/>
    </row>
    <row r="13" spans="1:11" x14ac:dyDescent="0.3">
      <c r="A13">
        <v>9</v>
      </c>
      <c r="B13" s="8"/>
      <c r="C13" s="8"/>
      <c r="D13" s="8"/>
      <c r="E13" s="40"/>
      <c r="F13" s="43"/>
      <c r="G13" s="44"/>
      <c r="H13" s="49"/>
      <c r="I13" s="8"/>
      <c r="J13" s="8"/>
      <c r="K13" s="3"/>
    </row>
    <row r="14" spans="1:11" x14ac:dyDescent="0.3">
      <c r="A14">
        <v>10</v>
      </c>
      <c r="B14" s="8"/>
      <c r="C14" s="8"/>
      <c r="D14" s="8"/>
      <c r="E14" s="40"/>
      <c r="F14" s="43"/>
      <c r="G14" s="44"/>
      <c r="H14" s="49"/>
      <c r="I14" s="8"/>
      <c r="J14" s="8"/>
      <c r="K14" s="3"/>
    </row>
    <row r="15" spans="1:11" x14ac:dyDescent="0.3">
      <c r="A15">
        <v>11</v>
      </c>
      <c r="B15" s="8"/>
      <c r="C15" s="8"/>
      <c r="D15" s="8"/>
      <c r="E15" s="40"/>
      <c r="F15" s="43"/>
      <c r="G15" s="3"/>
      <c r="H15" s="50"/>
      <c r="I15" s="8"/>
      <c r="J15" s="8"/>
      <c r="K15" s="3"/>
    </row>
    <row r="16" spans="1:11" x14ac:dyDescent="0.3">
      <c r="A16">
        <v>12</v>
      </c>
      <c r="B16" s="8"/>
      <c r="C16" s="8"/>
      <c r="D16" s="8"/>
      <c r="E16" s="40"/>
      <c r="F16" s="43"/>
      <c r="G16" s="44"/>
      <c r="H16" s="49"/>
      <c r="I16" s="8"/>
      <c r="J16" s="8"/>
      <c r="K16" s="3"/>
    </row>
    <row r="17" spans="1:11" x14ac:dyDescent="0.3">
      <c r="A17">
        <v>13</v>
      </c>
      <c r="B17" s="8"/>
      <c r="C17" s="8"/>
      <c r="D17" s="8"/>
      <c r="E17" s="40"/>
      <c r="F17" s="43"/>
      <c r="G17" s="44"/>
      <c r="H17" s="49"/>
      <c r="I17" s="8"/>
      <c r="J17" s="8"/>
      <c r="K17" s="3"/>
    </row>
    <row r="18" spans="1:11" x14ac:dyDescent="0.3">
      <c r="A18">
        <v>14</v>
      </c>
      <c r="B18" s="8"/>
      <c r="C18" s="8"/>
      <c r="D18" s="8"/>
      <c r="E18" s="40"/>
      <c r="F18" s="43"/>
      <c r="G18" s="44"/>
      <c r="H18" s="49"/>
      <c r="I18" s="8"/>
      <c r="J18" s="8"/>
      <c r="K18" s="3"/>
    </row>
    <row r="19" spans="1:11" x14ac:dyDescent="0.3">
      <c r="A19">
        <v>15</v>
      </c>
      <c r="B19" s="8"/>
      <c r="C19" s="8"/>
      <c r="D19" s="8"/>
      <c r="E19" s="40"/>
      <c r="F19" s="43"/>
      <c r="G19" s="44"/>
      <c r="H19" s="49"/>
      <c r="I19" s="8"/>
      <c r="J19" s="8"/>
      <c r="K19" s="3"/>
    </row>
    <row r="20" spans="1:11" x14ac:dyDescent="0.3">
      <c r="A20">
        <v>16</v>
      </c>
      <c r="B20" s="8"/>
      <c r="C20" s="8"/>
      <c r="D20" s="8"/>
      <c r="E20" s="40"/>
      <c r="F20" s="43"/>
      <c r="G20" s="7"/>
      <c r="H20" s="47"/>
      <c r="I20" s="8"/>
      <c r="J20" s="8"/>
      <c r="K20" s="3"/>
    </row>
    <row r="21" spans="1:11" x14ac:dyDescent="0.3">
      <c r="A21">
        <v>17</v>
      </c>
      <c r="B21" s="8"/>
      <c r="C21" s="8"/>
      <c r="D21" s="8"/>
      <c r="E21" s="40"/>
      <c r="F21" s="43"/>
      <c r="G21" s="44"/>
      <c r="H21" s="49"/>
      <c r="I21" s="8"/>
      <c r="J21" s="8"/>
      <c r="K21" s="3"/>
    </row>
    <row r="22" spans="1:11" x14ac:dyDescent="0.3">
      <c r="A22">
        <v>18</v>
      </c>
      <c r="B22" s="8"/>
      <c r="C22" s="8"/>
      <c r="D22" s="8"/>
      <c r="E22" s="40"/>
      <c r="F22" s="43"/>
      <c r="G22" s="44"/>
      <c r="H22" s="49"/>
      <c r="I22" s="8"/>
      <c r="J22" s="8"/>
      <c r="K22" s="3"/>
    </row>
    <row r="23" spans="1:11" x14ac:dyDescent="0.3">
      <c r="A23">
        <v>19</v>
      </c>
      <c r="B23" s="8"/>
      <c r="C23" s="8"/>
      <c r="D23" s="8"/>
      <c r="E23" s="40"/>
      <c r="F23" s="43"/>
      <c r="G23" s="44"/>
      <c r="H23" s="49"/>
      <c r="I23" s="8"/>
      <c r="J23" s="8"/>
      <c r="K23" s="3"/>
    </row>
    <row r="24" spans="1:11" x14ac:dyDescent="0.3">
      <c r="A24">
        <v>20</v>
      </c>
      <c r="B24" s="8"/>
      <c r="C24" s="8"/>
      <c r="D24" s="8"/>
      <c r="E24" s="40"/>
      <c r="F24" s="43"/>
      <c r="G24" s="44"/>
      <c r="H24" s="49"/>
      <c r="I24" s="8"/>
      <c r="J24" s="8"/>
      <c r="K24" s="3"/>
    </row>
    <row r="25" spans="1:11" x14ac:dyDescent="0.3">
      <c r="A25">
        <v>21</v>
      </c>
      <c r="B25" s="8"/>
      <c r="C25" s="8"/>
      <c r="D25" s="8"/>
      <c r="E25" s="40"/>
      <c r="F25" s="43"/>
      <c r="G25" s="44"/>
      <c r="H25" s="49"/>
      <c r="I25" s="8"/>
      <c r="J25" s="8"/>
      <c r="K25" s="3"/>
    </row>
    <row r="26" spans="1:11" x14ac:dyDescent="0.3">
      <c r="A26">
        <v>22</v>
      </c>
      <c r="B26" s="8"/>
      <c r="C26" s="8"/>
      <c r="D26" s="8"/>
      <c r="E26" s="40"/>
      <c r="F26" s="43"/>
      <c r="G26" s="4"/>
      <c r="H26" s="47"/>
      <c r="I26" s="8"/>
      <c r="J26" s="8"/>
      <c r="K26" s="3"/>
    </row>
    <row r="27" spans="1:11" x14ac:dyDescent="0.3">
      <c r="A27">
        <v>23</v>
      </c>
      <c r="B27" s="8"/>
      <c r="C27" s="8"/>
      <c r="D27" s="8"/>
      <c r="E27" s="40"/>
      <c r="F27" s="43"/>
      <c r="G27" s="44"/>
      <c r="H27" s="49"/>
      <c r="I27" s="8"/>
      <c r="J27" s="8"/>
      <c r="K27" s="3"/>
    </row>
    <row r="28" spans="1:11" x14ac:dyDescent="0.3">
      <c r="A28">
        <v>24</v>
      </c>
      <c r="B28" s="8"/>
      <c r="C28" s="8"/>
      <c r="D28" s="8"/>
      <c r="E28" s="40"/>
      <c r="F28" s="43"/>
      <c r="G28" s="44"/>
      <c r="H28" s="49"/>
      <c r="I28" s="8"/>
      <c r="J28" s="8"/>
      <c r="K28" s="3"/>
    </row>
    <row r="29" spans="1:11" x14ac:dyDescent="0.3">
      <c r="A29">
        <v>25</v>
      </c>
      <c r="B29" s="8"/>
      <c r="C29" s="8"/>
      <c r="D29" s="8"/>
      <c r="E29" s="40"/>
      <c r="F29" s="43"/>
      <c r="G29" s="44"/>
      <c r="H29" s="49"/>
      <c r="I29" s="8"/>
      <c r="J29" s="8"/>
      <c r="K29" s="3"/>
    </row>
    <row r="30" spans="1:11" x14ac:dyDescent="0.3">
      <c r="A30">
        <v>26</v>
      </c>
      <c r="B30" s="8"/>
      <c r="C30" s="8"/>
      <c r="D30" s="8"/>
      <c r="E30" s="40"/>
      <c r="F30" s="43"/>
      <c r="G30" s="44"/>
      <c r="H30" s="49"/>
      <c r="I30" s="8"/>
      <c r="J30" s="8"/>
      <c r="K30" s="3"/>
    </row>
    <row r="31" spans="1:11" x14ac:dyDescent="0.3">
      <c r="A31">
        <v>27</v>
      </c>
      <c r="B31" s="8"/>
      <c r="C31" s="8"/>
      <c r="D31" s="8"/>
      <c r="E31" s="40"/>
      <c r="F31" s="43"/>
      <c r="G31" s="44"/>
      <c r="H31" s="49"/>
      <c r="I31" s="8"/>
      <c r="J31" s="8"/>
      <c r="K31" s="3"/>
    </row>
    <row r="32" spans="1:11" x14ac:dyDescent="0.3">
      <c r="A32">
        <v>28</v>
      </c>
      <c r="B32" s="8"/>
      <c r="C32" s="8"/>
      <c r="D32" s="5"/>
      <c r="E32" s="40"/>
      <c r="F32" s="43"/>
      <c r="G32" s="44"/>
      <c r="H32" s="49"/>
      <c r="I32" s="8"/>
      <c r="J32" s="8"/>
      <c r="K32" s="3"/>
    </row>
    <row r="33" spans="1:11" ht="15" thickBot="1" x14ac:dyDescent="0.35">
      <c r="A33">
        <v>29</v>
      </c>
      <c r="B33" s="8"/>
      <c r="C33" s="8"/>
      <c r="D33" s="5"/>
      <c r="E33" s="41"/>
      <c r="F33" s="43"/>
      <c r="G33" s="44"/>
      <c r="H33" s="49"/>
      <c r="I33" s="8"/>
      <c r="J33" s="8"/>
      <c r="K33" s="3"/>
    </row>
    <row r="34" spans="1:11" ht="15" thickBot="1" x14ac:dyDescent="0.35">
      <c r="E34" s="42" t="s">
        <v>10</v>
      </c>
      <c r="F34" s="45">
        <f>COUNTIF(F5:F33,"Yes")</f>
        <v>0</v>
      </c>
      <c r="G34" s="53" t="s">
        <v>10</v>
      </c>
      <c r="H34" s="34"/>
      <c r="I34" s="45">
        <f t="shared" ref="I34:J34" si="0">COUNTIF(I5:I33,"Yes")</f>
        <v>0</v>
      </c>
      <c r="J34" s="45">
        <f t="shared" si="0"/>
        <v>0</v>
      </c>
      <c r="K34" s="57"/>
    </row>
    <row r="35" spans="1:11" ht="15" thickBot="1" x14ac:dyDescent="0.35">
      <c r="E35" s="42" t="s">
        <v>11</v>
      </c>
      <c r="F35" s="45">
        <f>COUNTIF(F5:F33,"no")</f>
        <v>0</v>
      </c>
      <c r="G35" s="54" t="s">
        <v>11</v>
      </c>
      <c r="H35" s="34"/>
      <c r="I35" s="45">
        <f t="shared" ref="I35:J35" si="1">COUNTIF(I5:I33,"no")</f>
        <v>0</v>
      </c>
      <c r="J35" s="45">
        <f t="shared" si="1"/>
        <v>0</v>
      </c>
      <c r="K35" s="57"/>
    </row>
    <row r="36" spans="1:11" ht="15" thickBot="1" x14ac:dyDescent="0.35">
      <c r="E36" s="42" t="s">
        <v>12</v>
      </c>
      <c r="F36" s="45">
        <f>COUNTIF(F5:F33,"na")</f>
        <v>0</v>
      </c>
      <c r="G36" s="54" t="s">
        <v>12</v>
      </c>
      <c r="H36" s="34"/>
      <c r="I36" s="45">
        <f t="shared" ref="I36:J36" si="2">COUNTIF(I5:I33,"na")</f>
        <v>0</v>
      </c>
      <c r="J36" s="45">
        <f t="shared" si="2"/>
        <v>0</v>
      </c>
      <c r="K36" s="57"/>
    </row>
    <row r="37" spans="1:11" ht="15" thickBot="1" x14ac:dyDescent="0.35">
      <c r="E37" s="42" t="s">
        <v>14</v>
      </c>
      <c r="F37" s="45">
        <f>SUM(F34,F35)</f>
        <v>0</v>
      </c>
      <c r="G37" s="54" t="s">
        <v>14</v>
      </c>
      <c r="H37" s="34"/>
      <c r="I37" s="45">
        <f t="shared" ref="I37:J37" si="3">SUM(I34,I35)</f>
        <v>0</v>
      </c>
      <c r="J37" s="45">
        <f t="shared" si="3"/>
        <v>0</v>
      </c>
      <c r="K37" s="57"/>
    </row>
    <row r="38" spans="1:11" ht="15" thickBot="1" x14ac:dyDescent="0.35">
      <c r="E38" s="42" t="s">
        <v>13</v>
      </c>
      <c r="F38" s="46">
        <f>IF((F34+F35)=0,0,(F34/(F34+F35)))</f>
        <v>0</v>
      </c>
      <c r="G38" s="55" t="s">
        <v>13</v>
      </c>
      <c r="H38" s="35"/>
      <c r="I38" s="46">
        <f t="shared" ref="I38:J38" si="4">IF((I34+I35)=0,0,(I34/(I34+I35)))</f>
        <v>0</v>
      </c>
      <c r="J38" s="46">
        <f t="shared" si="4"/>
        <v>0</v>
      </c>
      <c r="K38" s="57"/>
    </row>
  </sheetData>
  <mergeCells count="3">
    <mergeCell ref="F2:G2"/>
    <mergeCell ref="E1:H1"/>
    <mergeCell ref="I2:K2"/>
  </mergeCells>
  <pageMargins left="0.7" right="0.7" top="0.75" bottom="0.75" header="0.3" footer="0.3"/>
  <pageSetup paperSize="5"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A13" workbookViewId="0">
      <selection activeCell="C21" sqref="C21"/>
    </sheetView>
  </sheetViews>
  <sheetFormatPr defaultRowHeight="14.4" x14ac:dyDescent="0.3"/>
  <cols>
    <col min="2" max="2" width="21.109375" customWidth="1"/>
    <col min="3" max="3" width="100.33203125" customWidth="1"/>
  </cols>
  <sheetData>
    <row r="1" spans="1:3" ht="28.2" thickBot="1" x14ac:dyDescent="0.35">
      <c r="A1" s="72" t="s">
        <v>21</v>
      </c>
      <c r="B1" s="113" t="s">
        <v>43</v>
      </c>
      <c r="C1" s="6" t="s">
        <v>49</v>
      </c>
    </row>
    <row r="2" spans="1:3" ht="358.5" customHeight="1" thickBot="1" x14ac:dyDescent="0.35">
      <c r="A2" s="72" t="s">
        <v>22</v>
      </c>
      <c r="B2" s="113" t="s">
        <v>41</v>
      </c>
      <c r="C2" s="118" t="s">
        <v>52</v>
      </c>
    </row>
    <row r="3" spans="1:3" ht="55.8" thickBot="1" x14ac:dyDescent="0.35">
      <c r="A3" s="72" t="s">
        <v>23</v>
      </c>
      <c r="B3" s="113" t="s">
        <v>42</v>
      </c>
      <c r="C3" s="6"/>
    </row>
    <row r="4" spans="1:3" ht="28.2" thickBot="1" x14ac:dyDescent="0.35">
      <c r="A4" s="95" t="s">
        <v>24</v>
      </c>
      <c r="B4" s="103" t="s">
        <v>44</v>
      </c>
      <c r="C4" s="116" t="s">
        <v>51</v>
      </c>
    </row>
    <row r="5" spans="1:3" ht="172.5" customHeight="1" thickBot="1" x14ac:dyDescent="0.35">
      <c r="A5" s="91" t="s">
        <v>25</v>
      </c>
      <c r="B5" s="113" t="s">
        <v>36</v>
      </c>
      <c r="C5" s="117" t="s">
        <v>53</v>
      </c>
    </row>
    <row r="6" spans="1:3" ht="42" thickBot="1" x14ac:dyDescent="0.35">
      <c r="A6" s="123" t="s">
        <v>26</v>
      </c>
      <c r="B6" s="114" t="s">
        <v>30</v>
      </c>
      <c r="C6" s="117" t="s">
        <v>50</v>
      </c>
    </row>
    <row r="7" spans="1:3" ht="41.4" x14ac:dyDescent="0.3">
      <c r="A7" s="125" t="s">
        <v>27</v>
      </c>
      <c r="B7" s="114" t="s">
        <v>34</v>
      </c>
      <c r="C7" s="117" t="s">
        <v>58</v>
      </c>
    </row>
    <row r="8" spans="1:3" ht="172.8" x14ac:dyDescent="0.3">
      <c r="A8" s="126" t="s">
        <v>28</v>
      </c>
      <c r="B8" s="115" t="s">
        <v>54</v>
      </c>
      <c r="C8" s="119" t="s">
        <v>55</v>
      </c>
    </row>
    <row r="9" spans="1:3" x14ac:dyDescent="0.3">
      <c r="A9" s="127" t="s">
        <v>29</v>
      </c>
      <c r="B9" s="115" t="s">
        <v>35</v>
      </c>
      <c r="C9" s="116" t="s">
        <v>51</v>
      </c>
    </row>
    <row r="10" spans="1:3" ht="41.4" x14ac:dyDescent="0.3">
      <c r="A10" s="127" t="s">
        <v>31</v>
      </c>
      <c r="B10" s="115" t="s">
        <v>45</v>
      </c>
      <c r="C10" s="116" t="s">
        <v>51</v>
      </c>
    </row>
    <row r="15" spans="1:3" ht="43.2" x14ac:dyDescent="0.3">
      <c r="A15" s="86" t="s">
        <v>21</v>
      </c>
      <c r="B15" s="130" t="s">
        <v>38</v>
      </c>
      <c r="C15" s="133" t="s">
        <v>59</v>
      </c>
    </row>
    <row r="16" spans="1:3" x14ac:dyDescent="0.3">
      <c r="A16" s="81" t="s">
        <v>22</v>
      </c>
      <c r="B16" s="131" t="s">
        <v>0</v>
      </c>
      <c r="C16" s="133"/>
    </row>
    <row r="17" spans="1:3" ht="57.6" x14ac:dyDescent="0.3">
      <c r="A17" s="111" t="s">
        <v>23</v>
      </c>
      <c r="B17" s="132" t="s">
        <v>39</v>
      </c>
      <c r="C17" s="134" t="s">
        <v>57</v>
      </c>
    </row>
    <row r="18" spans="1:3" ht="57.6" x14ac:dyDescent="0.3">
      <c r="A18" s="111" t="s">
        <v>24</v>
      </c>
      <c r="B18" s="132" t="s">
        <v>40</v>
      </c>
      <c r="C18" s="13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Job Posting Recruitment</vt:lpstr>
      <vt:lpstr>Job Referral Quality</vt:lpstr>
      <vt:lpstr>Criteria</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Supervisor Review - Application, Job Referral, and Posting</dc:title>
  <dc:creator>baggerly</dc:creator>
  <cp:keywords>Supervisor Review - Application, Job Referral, and Posting</cp:keywords>
  <cp:lastModifiedBy>Nguyen, Dat</cp:lastModifiedBy>
  <cp:lastPrinted>2016-02-01T17:05:46Z</cp:lastPrinted>
  <dcterms:created xsi:type="dcterms:W3CDTF">2016-01-21T15:34:02Z</dcterms:created>
  <dcterms:modified xsi:type="dcterms:W3CDTF">2017-03-15T13:37:21Z</dcterms:modified>
  <cp:category>Supervisor Review - Application, Job Referral, and Posting</cp:category>
</cp:coreProperties>
</file>