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codeName="{526614CA-9299-8FEA-EDB2-C8A7E91AD4E6}"/>
  <workbookPr codeName="ThisWorkbook"/>
  <mc:AlternateContent xmlns:mc="http://schemas.openxmlformats.org/markup-compatibility/2006">
    <mc:Choice Requires="x15">
      <x15ac:absPath xmlns:x15ac="http://schemas.microsoft.com/office/spreadsheetml/2010/11/ac" url="C:\inetpub\wwwroot\wrksolutions\staff\tradeact\"/>
    </mc:Choice>
  </mc:AlternateContent>
  <xr:revisionPtr revIDLastSave="0" documentId="8_{9FD540FF-DB70-49D8-BD97-50537D092ADD}" xr6:coauthVersionLast="31" xr6:coauthVersionMax="31" xr10:uidLastSave="{00000000-0000-0000-0000-000000000000}"/>
  <bookViews>
    <workbookView xWindow="0" yWindow="0" windowWidth="23040" windowHeight="9072" xr2:uid="{00000000-000D-0000-FFFF-FFFF00000000}"/>
  </bookViews>
  <sheets>
    <sheet name="REP-1" sheetId="2" r:id="rId1"/>
    <sheet name="Subsistence Worksheet Location1" sheetId="4" r:id="rId2"/>
    <sheet name="Subsistence Worksheet Location2" sheetId="3" r:id="rId3"/>
  </sheets>
  <definedNames>
    <definedName name="_xlnm.Print_Area" localSheetId="1">'Subsistence Worksheet Location1'!$A$1:$J$32</definedName>
    <definedName name="_xlnm.Print_Area" localSheetId="2">'Subsistence Worksheet Location2'!$A$1:$J$32</definedName>
    <definedName name="Toggle">'REP-1'!$F$6</definedName>
  </definedNames>
  <calcPr calcId="179017"/>
</workbook>
</file>

<file path=xl/calcChain.xml><?xml version="1.0" encoding="utf-8"?>
<calcChain xmlns="http://schemas.openxmlformats.org/spreadsheetml/2006/main">
  <c r="J3" i="4" l="1"/>
  <c r="J3" i="3"/>
  <c r="J23" i="4" l="1"/>
  <c r="J15" i="4"/>
  <c r="J17" i="4" s="1"/>
  <c r="J18" i="4" s="1"/>
  <c r="L19" i="4" s="1"/>
  <c r="J14" i="4"/>
  <c r="J16" i="4" s="1"/>
  <c r="J10" i="4"/>
  <c r="J11" i="4" s="1"/>
  <c r="J12" i="4" s="1"/>
  <c r="J7" i="4"/>
  <c r="J8" i="4" s="1"/>
  <c r="J1" i="4"/>
  <c r="B1" i="4"/>
  <c r="K19" i="4" l="1"/>
  <c r="J19" i="4" s="1"/>
  <c r="J24" i="4" s="1"/>
  <c r="K82" i="2" s="1"/>
  <c r="J1" i="3"/>
  <c r="B1" i="3"/>
  <c r="J23" i="3"/>
  <c r="J15" i="3"/>
  <c r="J17" i="3" s="1"/>
  <c r="J14" i="3"/>
  <c r="J16" i="3" s="1"/>
  <c r="J10" i="3"/>
  <c r="J11" i="3" s="1"/>
  <c r="J7" i="3"/>
  <c r="J18" i="3" l="1"/>
  <c r="L19" i="3" s="1"/>
  <c r="J8" i="3"/>
  <c r="J12" i="3"/>
  <c r="K19" i="3" l="1"/>
  <c r="J19" i="3" s="1"/>
  <c r="J24" i="3" s="1"/>
  <c r="Q82" i="2" s="1"/>
  <c r="Q77" i="2" l="1"/>
  <c r="K77" i="2"/>
  <c r="O373" i="2" l="1"/>
  <c r="O348" i="2"/>
  <c r="O323" i="2"/>
  <c r="O298" i="2" l="1"/>
  <c r="O273" i="2"/>
  <c r="O248" i="2"/>
  <c r="O223" i="2"/>
  <c r="O198" i="2"/>
  <c r="W89" i="2" l="1"/>
  <c r="Q89" i="2"/>
  <c r="K89" i="2"/>
  <c r="AI9" i="2"/>
  <c r="R90" i="2" l="1"/>
  <c r="K90" i="2" s="1"/>
  <c r="K91" i="2" s="1"/>
  <c r="AI10" i="2"/>
  <c r="O173" i="2"/>
  <c r="Y91" i="2"/>
  <c r="I74" i="2"/>
  <c r="O74" i="2"/>
  <c r="R74" i="2"/>
  <c r="U74" i="2"/>
  <c r="X74" i="2"/>
  <c r="AD7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haymamey</author>
    <author>wheelca1</author>
  </authors>
  <commentList>
    <comment ref="J2" authorId="0" shapeId="0" xr:uid="{00000000-0006-0000-0100-000001000000}">
      <text>
        <r>
          <rPr>
            <b/>
            <sz val="9"/>
            <color indexed="81"/>
            <rFont val="Tahoma"/>
            <family val="2"/>
          </rPr>
          <t xml:space="preserve">Enter "Yes" or "No"
</t>
        </r>
      </text>
    </comment>
    <comment ref="C3" authorId="0" shapeId="0" xr:uid="{00000000-0006-0000-0100-000002000000}">
      <text>
        <r>
          <rPr>
            <sz val="9"/>
            <color indexed="81"/>
            <rFont val="Tahoma"/>
            <family val="2"/>
          </rPr>
          <t>Number of training days per week.</t>
        </r>
      </text>
    </comment>
    <comment ref="G3" authorId="0" shapeId="0" xr:uid="{00000000-0006-0000-0100-000003000000}">
      <text>
        <r>
          <rPr>
            <sz val="9"/>
            <color indexed="81"/>
            <rFont val="Tahoma"/>
            <family val="2"/>
          </rPr>
          <t>Count the number of actual training weeks, not the total training timeframe.</t>
        </r>
      </text>
    </comment>
    <comment ref="J5" authorId="0" shapeId="0" xr:uid="{00000000-0006-0000-0100-000004000000}">
      <text>
        <r>
          <rPr>
            <sz val="9"/>
            <color indexed="81"/>
            <rFont val="Tahoma"/>
            <family val="2"/>
          </rPr>
          <t>Insert total round-trip mileage.</t>
        </r>
      </text>
    </comment>
    <comment ref="J6" authorId="0" shapeId="0" xr:uid="{00000000-0006-0000-0100-000005000000}">
      <text>
        <r>
          <rPr>
            <sz val="9"/>
            <color indexed="81"/>
            <rFont val="Tahoma"/>
            <family val="2"/>
          </rPr>
          <t xml:space="preserve">Enter current GSA POV </t>
        </r>
      </text>
    </comment>
    <comment ref="C10" authorId="0" shapeId="0" xr:uid="{00000000-0006-0000-0100-000006000000}">
      <text>
        <r>
          <rPr>
            <sz val="9"/>
            <color indexed="81"/>
            <rFont val="Tahoma"/>
            <family val="2"/>
          </rPr>
          <t xml:space="preserve">Enter daily lodging amount for training city.
</t>
        </r>
      </text>
    </comment>
    <comment ref="G10" authorId="0" shapeId="0" xr:uid="{00000000-0006-0000-0100-000007000000}">
      <text>
        <r>
          <rPr>
            <sz val="9"/>
            <color indexed="81"/>
            <rFont val="Tahoma"/>
            <family val="2"/>
          </rPr>
          <t xml:space="preserve">Enter daily meal amount for training city.
</t>
        </r>
      </text>
    </comment>
    <comment ref="C14" authorId="0" shapeId="0" xr:uid="{00000000-0006-0000-0100-000008000000}">
      <text>
        <r>
          <rPr>
            <sz val="9"/>
            <color indexed="81"/>
            <rFont val="Tahoma"/>
            <family val="2"/>
          </rPr>
          <t>Enter number of training days in training.</t>
        </r>
      </text>
    </comment>
    <comment ref="G14" authorId="0" shapeId="0" xr:uid="{00000000-0006-0000-0100-000009000000}">
      <text>
        <r>
          <rPr>
            <sz val="9"/>
            <color indexed="81"/>
            <rFont val="Tahoma"/>
            <family val="2"/>
          </rPr>
          <t>Number of weeks for one semester.</t>
        </r>
      </text>
    </comment>
    <comment ref="J14" authorId="0" shapeId="0" xr:uid="{00000000-0006-0000-0100-00000A000000}">
      <text>
        <r>
          <rPr>
            <b/>
            <sz val="9"/>
            <color indexed="81"/>
            <rFont val="Tahoma"/>
            <family val="2"/>
          </rPr>
          <t>Formula calculates # of days.  Do not enter any data into this box.</t>
        </r>
      </text>
    </comment>
    <comment ref="C15" authorId="0" shapeId="0" xr:uid="{00000000-0006-0000-0100-00000B000000}">
      <text>
        <r>
          <rPr>
            <sz val="9"/>
            <color indexed="81"/>
            <rFont val="Tahoma"/>
            <family val="2"/>
          </rPr>
          <t xml:space="preserve">Enter total amount of Room/Housing/Lodging for one semester.
</t>
        </r>
      </text>
    </comment>
    <comment ref="G15" authorId="0" shapeId="0" xr:uid="{00000000-0006-0000-0100-00000C000000}">
      <text>
        <r>
          <rPr>
            <sz val="9"/>
            <color indexed="81"/>
            <rFont val="Tahoma"/>
            <family val="2"/>
          </rPr>
          <t xml:space="preserve">Enter semester meal amount or the total per diem meal amount below for one semester.
</t>
        </r>
      </text>
    </comment>
    <comment ref="G16" authorId="0" shapeId="0" xr:uid="{00000000-0006-0000-0100-00000D000000}">
      <text>
        <r>
          <rPr>
            <sz val="9"/>
            <color indexed="81"/>
            <rFont val="Tahoma"/>
            <family val="2"/>
          </rPr>
          <t xml:space="preserve">Enter the per diem meal amount only.  System will calculate 50% of the per diem on the total costs.
</t>
        </r>
      </text>
    </comment>
    <comment ref="J16" authorId="0" shapeId="0" xr:uid="{00000000-0006-0000-0100-00000E000000}">
      <text>
        <r>
          <rPr>
            <b/>
            <sz val="9"/>
            <color indexed="81"/>
            <rFont val="Tahoma"/>
            <family val="2"/>
          </rPr>
          <t>If school is not providing meals, this amount should be entered in Semester Meals.  Already calculated at 50% of per diem.</t>
        </r>
      </text>
    </comment>
    <comment ref="A19" authorId="1" shapeId="0" xr:uid="{00000000-0006-0000-0100-00000F000000}">
      <text>
        <r>
          <rPr>
            <sz val="9"/>
            <color indexed="81"/>
            <rFont val="Tahoma"/>
            <family val="2"/>
          </rPr>
          <t xml:space="preserve">This is calculated based on the lowest out of daily mileage, daily perdiem and/or daily room &amp; board
</t>
        </r>
      </text>
    </comment>
    <comment ref="C23" authorId="0" shapeId="0" xr:uid="{00000000-0006-0000-0100-000010000000}">
      <text>
        <r>
          <rPr>
            <sz val="9"/>
            <color indexed="81"/>
            <rFont val="Tahoma"/>
            <family val="2"/>
          </rPr>
          <t>Enter amount of trip to residence via the lowest cost mode of transportation</t>
        </r>
      </text>
    </comment>
    <comment ref="G23" authorId="0" shapeId="0" xr:uid="{00000000-0006-0000-0100-000011000000}">
      <text>
        <r>
          <rPr>
            <sz val="9"/>
            <color indexed="81"/>
            <rFont val="Tahoma"/>
            <family val="2"/>
          </rPr>
          <t>Enter amount of trip back to residence via the lowest cost mode of transportation</t>
        </r>
      </text>
    </comment>
    <comment ref="J23" authorId="0" shapeId="0" xr:uid="{00000000-0006-0000-0100-000012000000}">
      <text>
        <r>
          <rPr>
            <b/>
            <sz val="9"/>
            <color indexed="81"/>
            <rFont val="Tahoma"/>
            <family val="2"/>
          </rPr>
          <t>Formula calculates # of days.  Do not enter any data into this box.</t>
        </r>
      </text>
    </comment>
    <comment ref="J24" authorId="0" shapeId="0" xr:uid="{00000000-0006-0000-0100-000013000000}">
      <text>
        <r>
          <rPr>
            <b/>
            <sz val="9"/>
            <color indexed="81"/>
            <rFont val="Tahoma"/>
            <family val="2"/>
          </rPr>
          <t>This amount needs to be transferred to the REP on section 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haymamey</author>
    <author>wheelca1</author>
  </authors>
  <commentList>
    <comment ref="J2" authorId="0" shapeId="0" xr:uid="{00000000-0006-0000-0200-000001000000}">
      <text>
        <r>
          <rPr>
            <b/>
            <sz val="9"/>
            <color indexed="81"/>
            <rFont val="Tahoma"/>
            <family val="2"/>
          </rPr>
          <t xml:space="preserve">Enter "Yes" or "No"
</t>
        </r>
      </text>
    </comment>
    <comment ref="C3" authorId="0" shapeId="0" xr:uid="{00000000-0006-0000-0200-000002000000}">
      <text>
        <r>
          <rPr>
            <sz val="9"/>
            <color indexed="81"/>
            <rFont val="Tahoma"/>
            <family val="2"/>
          </rPr>
          <t>Number of training days per week.</t>
        </r>
      </text>
    </comment>
    <comment ref="G3" authorId="0" shapeId="0" xr:uid="{00000000-0006-0000-0200-000003000000}">
      <text>
        <r>
          <rPr>
            <sz val="9"/>
            <color indexed="81"/>
            <rFont val="Tahoma"/>
            <family val="2"/>
          </rPr>
          <t>Count the number of actual training weeks, not the total training timeframe.</t>
        </r>
      </text>
    </comment>
    <comment ref="J5" authorId="0" shapeId="0" xr:uid="{00000000-0006-0000-0200-000004000000}">
      <text>
        <r>
          <rPr>
            <sz val="9"/>
            <color indexed="81"/>
            <rFont val="Tahoma"/>
            <family val="2"/>
          </rPr>
          <t>Insert total round-trip mileage.</t>
        </r>
      </text>
    </comment>
    <comment ref="J6" authorId="0" shapeId="0" xr:uid="{00000000-0006-0000-0200-000005000000}">
      <text>
        <r>
          <rPr>
            <sz val="9"/>
            <color indexed="81"/>
            <rFont val="Tahoma"/>
            <family val="2"/>
          </rPr>
          <t xml:space="preserve">Enter current GSA POV </t>
        </r>
      </text>
    </comment>
    <comment ref="C10" authorId="0" shapeId="0" xr:uid="{00000000-0006-0000-0200-000006000000}">
      <text>
        <r>
          <rPr>
            <sz val="9"/>
            <color indexed="81"/>
            <rFont val="Tahoma"/>
            <family val="2"/>
          </rPr>
          <t xml:space="preserve">Enter daily lodging amount for training city.
</t>
        </r>
      </text>
    </comment>
    <comment ref="G10" authorId="0" shapeId="0" xr:uid="{00000000-0006-0000-0200-000007000000}">
      <text>
        <r>
          <rPr>
            <sz val="9"/>
            <color indexed="81"/>
            <rFont val="Tahoma"/>
            <family val="2"/>
          </rPr>
          <t xml:space="preserve">Enter daily meal amount for training city.
</t>
        </r>
      </text>
    </comment>
    <comment ref="C14" authorId="0" shapeId="0" xr:uid="{00000000-0006-0000-0200-000008000000}">
      <text>
        <r>
          <rPr>
            <sz val="9"/>
            <color indexed="81"/>
            <rFont val="Tahoma"/>
            <family val="2"/>
          </rPr>
          <t>Enter number of training days in training.</t>
        </r>
      </text>
    </comment>
    <comment ref="G14" authorId="0" shapeId="0" xr:uid="{00000000-0006-0000-0200-000009000000}">
      <text>
        <r>
          <rPr>
            <sz val="9"/>
            <color indexed="81"/>
            <rFont val="Tahoma"/>
            <family val="2"/>
          </rPr>
          <t>Number of weeks for one semester.</t>
        </r>
      </text>
    </comment>
    <comment ref="J14" authorId="0" shapeId="0" xr:uid="{00000000-0006-0000-0200-00000A000000}">
      <text>
        <r>
          <rPr>
            <b/>
            <sz val="9"/>
            <color indexed="81"/>
            <rFont val="Tahoma"/>
            <family val="2"/>
          </rPr>
          <t>Formula calculates # of days.  Do not enter any data into this box.</t>
        </r>
      </text>
    </comment>
    <comment ref="C15" authorId="0" shapeId="0" xr:uid="{00000000-0006-0000-0200-00000B000000}">
      <text>
        <r>
          <rPr>
            <sz val="9"/>
            <color indexed="81"/>
            <rFont val="Tahoma"/>
            <family val="2"/>
          </rPr>
          <t xml:space="preserve">Enter total amount of Room/Housing/Lodging for one semester.
</t>
        </r>
      </text>
    </comment>
    <comment ref="G15" authorId="0" shapeId="0" xr:uid="{00000000-0006-0000-0200-00000C000000}">
      <text>
        <r>
          <rPr>
            <sz val="9"/>
            <color indexed="81"/>
            <rFont val="Tahoma"/>
            <family val="2"/>
          </rPr>
          <t xml:space="preserve">Enter semester meal amount or the total per diem meal amount below for one semester.
</t>
        </r>
      </text>
    </comment>
    <comment ref="G16" authorId="0" shapeId="0" xr:uid="{00000000-0006-0000-0200-00000D000000}">
      <text>
        <r>
          <rPr>
            <sz val="9"/>
            <color indexed="81"/>
            <rFont val="Tahoma"/>
            <family val="2"/>
          </rPr>
          <t xml:space="preserve">Enter the per diem meal amount only.  System will calculate 50% of the per diem on the total costs.
</t>
        </r>
      </text>
    </comment>
    <comment ref="J16" authorId="0" shapeId="0" xr:uid="{00000000-0006-0000-0200-00000E000000}">
      <text>
        <r>
          <rPr>
            <b/>
            <sz val="9"/>
            <color indexed="81"/>
            <rFont val="Tahoma"/>
            <family val="2"/>
          </rPr>
          <t>If school is not providing meals, this amount should be entered in Semester Meals.  Already calculated at 50% of per diem.</t>
        </r>
      </text>
    </comment>
    <comment ref="A19" authorId="1" shapeId="0" xr:uid="{00000000-0006-0000-0200-00000F000000}">
      <text>
        <r>
          <rPr>
            <sz val="9"/>
            <color indexed="81"/>
            <rFont val="Tahoma"/>
            <family val="2"/>
          </rPr>
          <t xml:space="preserve">This is calculated based on the lowest out of daily mileage, daily perdiem and/or daily room &amp; board
</t>
        </r>
      </text>
    </comment>
    <comment ref="C23" authorId="0" shapeId="0" xr:uid="{00000000-0006-0000-0200-000010000000}">
      <text>
        <r>
          <rPr>
            <sz val="9"/>
            <color indexed="81"/>
            <rFont val="Tahoma"/>
            <family val="2"/>
          </rPr>
          <t>Enter amount of trip to residence via the lowest cost mode of transportation</t>
        </r>
      </text>
    </comment>
    <comment ref="G23" authorId="0" shapeId="0" xr:uid="{00000000-0006-0000-0200-000011000000}">
      <text>
        <r>
          <rPr>
            <sz val="9"/>
            <color indexed="81"/>
            <rFont val="Tahoma"/>
            <family val="2"/>
          </rPr>
          <t>Enter amount of trip back to residence via the lowest cost mode of transportation</t>
        </r>
      </text>
    </comment>
    <comment ref="J23" authorId="0" shapeId="0" xr:uid="{00000000-0006-0000-0200-000012000000}">
      <text>
        <r>
          <rPr>
            <b/>
            <sz val="9"/>
            <color indexed="81"/>
            <rFont val="Tahoma"/>
            <family val="2"/>
          </rPr>
          <t>Formula calculates # of days.  Do not enter any data into this box.</t>
        </r>
      </text>
    </comment>
    <comment ref="J24" authorId="0" shapeId="0" xr:uid="{00000000-0006-0000-0200-000013000000}">
      <text>
        <r>
          <rPr>
            <b/>
            <sz val="9"/>
            <color indexed="81"/>
            <rFont val="Tahoma"/>
            <family val="2"/>
          </rPr>
          <t>This amount needs to be transferred to the REP on section 8.</t>
        </r>
      </text>
    </comment>
  </commentList>
</comments>
</file>

<file path=xl/sharedStrings.xml><?xml version="1.0" encoding="utf-8"?>
<sst xmlns="http://schemas.openxmlformats.org/spreadsheetml/2006/main" count="875" uniqueCount="198">
  <si>
    <t>Trade Adjustment Assistance Reemployment and Training Plan</t>
  </si>
  <si>
    <t>1. Customer and Certification</t>
  </si>
  <si>
    <t xml:space="preserve"> Name:</t>
  </si>
  <si>
    <t>TWIST ID #:</t>
  </si>
  <si>
    <t>Petition #:</t>
  </si>
  <si>
    <t>State:</t>
  </si>
  <si>
    <t>Date:</t>
  </si>
  <si>
    <t>2. Reemployment Information</t>
  </si>
  <si>
    <t>Source of labor market information (LMI) provided:</t>
  </si>
  <si>
    <t>Date waiver issued:</t>
  </si>
  <si>
    <t>Waiver Reason:</t>
  </si>
  <si>
    <t>*The first two sections must be completed at initial intake.  The waiver information must be listed once a waiver is issued.</t>
  </si>
  <si>
    <t>3. Occupation Information</t>
  </si>
  <si>
    <t>Occupation:</t>
  </si>
  <si>
    <t>Date of Training Request:</t>
  </si>
  <si>
    <t>Expected entry level wage:</t>
  </si>
  <si>
    <t>Prerequisite weeks in training:</t>
  </si>
  <si>
    <t>Total weeks of training:</t>
  </si>
  <si>
    <t>4. Training Institution Information (only institutions worker will actually attend)</t>
  </si>
  <si>
    <t>Street Address:</t>
  </si>
  <si>
    <t>City:</t>
  </si>
  <si>
    <t>Zip:</t>
  </si>
  <si>
    <t>Training Period:</t>
  </si>
  <si>
    <t>to</t>
  </si>
  <si>
    <t>Number of training days per week:</t>
  </si>
  <si>
    <t>5. Transportation and Subsistence Payment Calculation</t>
  </si>
  <si>
    <t xml:space="preserve">6. Holiday and Break Schedule </t>
  </si>
  <si>
    <t>Training Break(s)*</t>
  </si>
  <si>
    <t>Starting Date</t>
  </si>
  <si>
    <t>Ending Date</t>
  </si>
  <si>
    <t>7. Books, Tools, Supplies, etc.</t>
  </si>
  <si>
    <t>TAA only funds required books, tools, and supplies listed on course catalog or syllabus.  *Back up documentation must be on file.</t>
  </si>
  <si>
    <t>Semester</t>
  </si>
  <si>
    <t>Books
$</t>
  </si>
  <si>
    <t>*Tools
$</t>
  </si>
  <si>
    <t>*Supplies
$</t>
  </si>
  <si>
    <t>*Test/License Fees
$</t>
  </si>
  <si>
    <t>*Other (Specify)
$</t>
  </si>
  <si>
    <t>     </t>
  </si>
  <si>
    <t>8. Estimated Cost of Training</t>
  </si>
  <si>
    <t>TAA Institution 1
$</t>
  </si>
  <si>
    <t>TAA Institution 2
$</t>
  </si>
  <si>
    <t>Other Funding
$</t>
  </si>
  <si>
    <t>Specify Other Funding Sources</t>
  </si>
  <si>
    <t>Tuition</t>
  </si>
  <si>
    <t>Fees</t>
  </si>
  <si>
    <t>Books, Tools, Supplies, etc.</t>
  </si>
  <si>
    <t>Total Costs</t>
  </si>
  <si>
    <t>*If yes, mark approval criterion #6 (Reasonable Cost) “No” and forward to the TAA state office for review and approval.</t>
  </si>
  <si>
    <t xml:space="preserve"> 9. Training Justification</t>
  </si>
  <si>
    <t xml:space="preserve">1.  Suitable employment is unavailable. </t>
  </si>
  <si>
    <t>2.  The worker will benefit from appropriate training.</t>
  </si>
  <si>
    <t>3.  There is a reasonable expectation of employment following completion of training.</t>
  </si>
  <si>
    <t>4.  The training is reasonably available from a private or public school regulated by a state agency.</t>
  </si>
  <si>
    <t>5.  The worker is qualified to undertake and complete the training.</t>
  </si>
  <si>
    <t>10. Worker Responsibilities</t>
  </si>
  <si>
    <t>The worker has been informed of the following:</t>
  </si>
  <si>
    <t xml:space="preserve">Signature (Customer): </t>
  </si>
  <si>
    <t>Date:                    /        /     </t>
  </si>
  <si>
    <t>Signature (TAA/Merit Staff Approval):</t>
  </si>
  <si>
    <t>Curriculum Outline</t>
  </si>
  <si>
    <t>Benchmark Tracking</t>
  </si>
  <si>
    <t>Semester/Module Time Frame:</t>
  </si>
  <si>
    <t>Must be evaluated at intervals of no more than 60 days.</t>
  </si>
  <si>
    <t>Year:</t>
  </si>
  <si>
    <t>Course
#</t>
  </si>
  <si>
    <t>Course/Program Title</t>
  </si>
  <si>
    <t>Final
Grade</t>
  </si>
  <si>
    <t>Type of
Documentation to
Verify Progress</t>
  </si>
  <si>
    <t>Good
Academic
Standing</t>
  </si>
  <si>
    <t>Warning
Issued</t>
  </si>
  <si>
    <t>Date REP
Modified/
Amended
(if applicable)</t>
  </si>
  <si>
    <t xml:space="preserve"> Yes</t>
  </si>
  <si>
    <t xml:space="preserve"> No</t>
  </si>
  <si>
    <t>Total Credit/Clock Hours:</t>
  </si>
  <si>
    <t xml:space="preserve">End of semester/module remedial level: </t>
  </si>
  <si>
    <t>Amendment #:</t>
  </si>
  <si>
    <t/>
  </si>
  <si>
    <t>Name of Training Institution 1:</t>
  </si>
  <si>
    <t xml:space="preserve">Transportation/Subsistence Costs </t>
  </si>
  <si>
    <t>Additional Considerations:</t>
  </si>
  <si>
    <t>Waiver / In-Training 
Deadline Date:</t>
  </si>
  <si>
    <t>Application 
Date:</t>
  </si>
  <si>
    <t>Trade Act of</t>
  </si>
  <si>
    <t xml:space="preserve">Yes       </t>
  </si>
  <si>
    <t>No</t>
  </si>
  <si>
    <t>If so, where?</t>
  </si>
  <si>
    <t xml:space="preserve">Is the applicant willing to relocate?                    </t>
  </si>
  <si>
    <t xml:space="preserve"> Yes      </t>
  </si>
  <si>
    <t>Other</t>
  </si>
  <si>
    <t xml:space="preserve">?
</t>
  </si>
  <si>
    <t>(80% of AWW)</t>
  </si>
  <si>
    <t>Yes</t>
  </si>
  <si>
    <t>If conviction exists, has licensing authority issued a preliminary evaluation of license eligibility for the applicant?</t>
  </si>
  <si>
    <t xml:space="preserve">Yes      </t>
  </si>
  <si>
    <t>Training program requires:</t>
  </si>
  <si>
    <t>Prerequisites</t>
  </si>
  <si>
    <t xml:space="preserve">Is the length of training within the allowable TAA regulations?
</t>
  </si>
  <si>
    <t>Remedial weeks in training:</t>
  </si>
  <si>
    <t xml:space="preserve">Are there jobs available in applicant’s normal commuting area, using this applicant’s existing job skills, and paying at least
</t>
  </si>
  <si>
    <t>Approved by Texas Education Agency (TEA), Texas Higher Education Coordinating Board, Texas Workforce Commission (TWC), or</t>
  </si>
  <si>
    <t>regulated by an accredited board?</t>
  </si>
  <si>
    <t xml:space="preserve">Has the training provider accepted the trade-affected worker into the proposed training program?    </t>
  </si>
  <si>
    <t>Name of Training Institution 2:</t>
  </si>
  <si>
    <t>Total Other Funding Sources</t>
  </si>
  <si>
    <t>Does the total cost of the TAA-funded training exceed the reasonable cost standard?*</t>
  </si>
  <si>
    <t xml:space="preserve">6.  The training is available at both a reasonable cost and the lowest cost available for the occupation.
      If no, justification approved by TWC Trade Services.  </t>
  </si>
  <si>
    <t>1.  Training program can be completed within statutory limitations (104/130/156 weeks, depending on petition)</t>
  </si>
  <si>
    <t>2.  Self-financing of required training costs is not required of customer.</t>
  </si>
  <si>
    <t xml:space="preserve">The training program must be amended and approved prior to any changes in the curriculum or sequence of courses. </t>
  </si>
  <si>
    <t>The worker must inform his or her case manager immediately if he or she withdraws from training or courses.</t>
  </si>
  <si>
    <t xml:space="preserve">The worker must submit grades/transcript to his or her case manager at the end of each semester. </t>
  </si>
  <si>
    <t xml:space="preserve">TRA cannot be paid for breaks in training of more than 30 days.  </t>
  </si>
  <si>
    <t xml:space="preserve">TRA payment for the entire duration of training is not assured.  </t>
  </si>
  <si>
    <t xml:space="preserve">The worker must have sufficient financial resources to continue training for periods when TRA is not paid.
</t>
  </si>
  <si>
    <t>recommended for denial.</t>
  </si>
  <si>
    <t>recommended for approval or</t>
  </si>
  <si>
    <t>Under TAA regulations, training is:</t>
  </si>
  <si>
    <t>Date Final Grades/Transcript/
Remedial levels reviewed and in file:</t>
  </si>
  <si>
    <t>Part Time</t>
  </si>
  <si>
    <t xml:space="preserve"> Full Time </t>
  </si>
  <si>
    <t>Total Cost - All Semesters</t>
  </si>
  <si>
    <r>
      <t>Remedial</t>
    </r>
    <r>
      <rPr>
        <sz val="8"/>
        <rFont val="Arial"/>
        <family val="2"/>
      </rPr>
      <t xml:space="preserve"> (ESL, GED, Developmental)</t>
    </r>
  </si>
  <si>
    <t>Credit/
Clock
Hours</t>
  </si>
  <si>
    <t>Quarter used:</t>
  </si>
  <si>
    <t>The applicant’s Average Weekly Wage (AWW)</t>
  </si>
  <si>
    <t>Amount of Quarter:</t>
  </si>
  <si>
    <t>AWW:</t>
  </si>
  <si>
    <t>Include 10%</t>
  </si>
  <si>
    <t>Institution Name:</t>
  </si>
  <si>
    <t>Description</t>
  </si>
  <si>
    <t>(Specify):</t>
  </si>
  <si>
    <t>Current occupational skills:</t>
  </si>
  <si>
    <t>Specify minimum education level, licenses, or certifications generally required for this occupation:</t>
  </si>
  <si>
    <t>If a licensed occupation, does the applicant have a conviction history?</t>
  </si>
  <si>
    <t>Assessment type and scores (Previous degrees, school and/or Workforce Solutions Office assessment):</t>
  </si>
  <si>
    <t>Training full time?</t>
  </si>
  <si>
    <t>Degree/Program Name (Specific credential): </t>
  </si>
  <si>
    <t xml:space="preserve">If yes, see Subsistence Calculation Worksheet </t>
  </si>
  <si>
    <t>*Only include breaks of more than 30 school days, excluding Saturdays, Sundays and state or federal holidays.</t>
  </si>
  <si>
    <t>Total TAA Estimated Training Costs</t>
  </si>
  <si>
    <t>3.  If petition is under 70,000, training is full time; if petition is over 70,000, training can be part time without 
     Trade Readjustment Assistance (TRA).</t>
  </si>
  <si>
    <t>; the worker must notify his or her case</t>
  </si>
  <si>
    <t>manager immediately if the worker falls behind schedule or wishes to change the sequence of courses on his or her degree plan.</t>
  </si>
  <si>
    <t xml:space="preserve">The worker is expected to meet all listed benchmarks contained in this REP. Failure to achieve benchmarks on two occasions can
</t>
  </si>
  <si>
    <t xml:space="preserve">result in denial of completion TRA (if applicable) or termination of this REP. </t>
  </si>
  <si>
    <t xml:space="preserve">Signature (WFS Office Staff): </t>
  </si>
  <si>
    <t>approved by merit staff, or forwarded to TAA state office and</t>
  </si>
  <si>
    <t>Date of
Benchmark
Review
Period</t>
  </si>
  <si>
    <t>Training Will
Be Completed 
within Approved
Time Frame</t>
  </si>
  <si>
    <t>Name:</t>
  </si>
  <si>
    <t>TWIST ID:</t>
  </si>
  <si>
    <t xml:space="preserve">Number of actual weeks in training:                        </t>
  </si>
  <si>
    <t>Total Days in Training:</t>
  </si>
  <si>
    <t>MILEAGE</t>
  </si>
  <si>
    <t>Mileage shortest distance using www.mapquest.com round-trip miles:</t>
  </si>
  <si>
    <t>Federal Privately Owned Vehicle (POV) Mileage Rate from www.gsa.gov:</t>
  </si>
  <si>
    <t xml:space="preserve">Total Daily Mileage Cost: </t>
  </si>
  <si>
    <t xml:space="preserve">Total Mileage Cost: </t>
  </si>
  <si>
    <r>
      <rPr>
        <b/>
        <sz val="14"/>
        <color theme="1"/>
        <rFont val="Calibri"/>
        <family val="2"/>
        <scheme val="minor"/>
      </rPr>
      <t>PER DIEM</t>
    </r>
    <r>
      <rPr>
        <sz val="12"/>
        <color theme="1"/>
        <rFont val="Calibri"/>
        <family val="2"/>
        <scheme val="minor"/>
      </rPr>
      <t xml:space="preserve"> - To calculate the prevailing per diem visit www.gsa.gov and enter zip code or city, state.  </t>
    </r>
  </si>
  <si>
    <t xml:space="preserve">Daily Max Lodging Amount: </t>
  </si>
  <si>
    <t xml:space="preserve">Daily Max Meals Amount:                      </t>
  </si>
  <si>
    <t>Total Daily Per Diem Amount:</t>
  </si>
  <si>
    <t xml:space="preserve">50% of prevailing per diem (Daily Amount Allowed): </t>
  </si>
  <si>
    <t xml:space="preserve">Total Per Diem Cost: </t>
  </si>
  <si>
    <r>
      <rPr>
        <b/>
        <sz val="14"/>
        <color theme="1"/>
        <rFont val="Calibri"/>
        <family val="2"/>
        <scheme val="minor"/>
      </rPr>
      <t xml:space="preserve">Room &amp; Board </t>
    </r>
    <r>
      <rPr>
        <sz val="12"/>
        <color theme="1"/>
        <rFont val="Calibri"/>
        <family val="2"/>
        <scheme val="minor"/>
      </rPr>
      <t xml:space="preserve">- This is only used if the College/University has Housing (Room/Board) available. </t>
    </r>
  </si>
  <si>
    <t xml:space="preserve">Number of weeks for one semester. </t>
  </si>
  <si>
    <t>Total Training Days for one semester:</t>
  </si>
  <si>
    <t xml:space="preserve">Semester Lodging (Room) Amount: </t>
  </si>
  <si>
    <t xml:space="preserve">Semester Meals*(Board)  Amount:                      </t>
  </si>
  <si>
    <t>Total Semester Costs:</t>
  </si>
  <si>
    <t xml:space="preserve">*If meals (boarding) are not provided on campus, enter the daily max meals amount.                    </t>
  </si>
  <si>
    <t>Total Cost of Per Diem Meals (Enter this  in Semester Meals Amount above):</t>
  </si>
  <si>
    <t xml:space="preserve">Daily Room &amp; Board Cost: </t>
  </si>
  <si>
    <t xml:space="preserve">Total Room &amp; Board Cost: </t>
  </si>
  <si>
    <t xml:space="preserve"> Lowest Cost Option:   </t>
  </si>
  <si>
    <r>
      <t xml:space="preserve">ROUND-TRIP CALCULATIONS </t>
    </r>
    <r>
      <rPr>
        <sz val="12"/>
        <color theme="1"/>
        <rFont val="Calibri"/>
        <family val="2"/>
        <scheme val="minor"/>
      </rPr>
      <t>- Only one round-trip payment is allowed if the customer is staying at the training site or if TAA is paying Room and Board (actual cost) at lowest cost option.</t>
    </r>
  </si>
  <si>
    <t>Trip to training site :</t>
  </si>
  <si>
    <t>Trip back to residence:</t>
  </si>
  <si>
    <t>Total Round-Trip</t>
  </si>
  <si>
    <t xml:space="preserve">Lowest Cost Option + Round-Trip Payment (If applicable):  </t>
  </si>
  <si>
    <t>Note:  Be sure and transfer total cost of transportation/subsitence payment into section 8: Estimated Cost of Training of the REP.</t>
  </si>
  <si>
    <t xml:space="preserve">Compare the lowest cost option of all modes of transportation.  Once the lowest cost option is selected pay one trip to training provider and one trip back.  This cost will be added to the Total Transportation/Subsistence Payment. </t>
  </si>
  <si>
    <t xml:space="preserve"> Lowest Cost option is (i.e. mileage, train, bus, airfare, etc.):</t>
  </si>
  <si>
    <t xml:space="preserve">Completion of the Reemployment and Training Plan (REP) is scheduled for </t>
  </si>
  <si>
    <t xml:space="preserve">The potential entry level wage or salary of the selected occupation. </t>
  </si>
  <si>
    <r>
      <t xml:space="preserve">The worker must provide his or her case manager the appropriate benchmark documentation at intervals of </t>
    </r>
    <r>
      <rPr>
        <b/>
        <sz val="8.5"/>
        <rFont val="Arial"/>
        <family val="2"/>
      </rPr>
      <t>no more than 60 days</t>
    </r>
    <r>
      <rPr>
        <sz val="8.5"/>
        <rFont val="Arial"/>
        <family val="2"/>
      </rPr>
      <t>,</t>
    </r>
  </si>
  <si>
    <t>indicating progress, and must maintain monthly contact with case manager, and may be required to provide benchmarks at 30-day intervals.</t>
  </si>
  <si>
    <t>Is this institution approved by Texas Education Agency (TEA), Texas Higher Education Coordinating Board, Texas Workforce Commission (TWC), or</t>
  </si>
  <si>
    <t>Is the distance from the applicant’s home to training facility greater than 25 miles one way?</t>
  </si>
  <si>
    <t xml:space="preserve">TRA  is only paid to while attending full-time TAA-approved training.  For additional clarification, contact TRA at 512-463-2999. </t>
  </si>
  <si>
    <t xml:space="preserve">In the space below, the worker must write a statement demonstrating that adequate financial resources are available should TRA not </t>
  </si>
  <si>
    <t>be available for duration of training:</t>
  </si>
  <si>
    <t>Completion TRA is available if the worker can complete training and secure his or her degree and/or credential within the allowable</t>
  </si>
  <si>
    <t xml:space="preserve">TAA training benefits provide for one training, certification, and/or degree per TAA eligibility.  
</t>
  </si>
  <si>
    <t xml:space="preserve">Is the distance from the applicant’s home to training facility greater than 25 miles one way?  </t>
  </si>
  <si>
    <t>yes</t>
  </si>
  <si>
    <t xml:space="preserve"> time frame.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</si>
</sst>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1"/>
      <color theme="1"/>
      <name val="Calibri"/>
      <family val="2"/>
      <scheme val="minor"/>
    </font>
    <font>
      <sz val="10"/>
      <name val="Arial"/>
      <family val="2"/>
    </font>
    <font>
      <sz val="9"/>
      <name val="Arial"/>
      <family val="2"/>
    </font>
    <font>
      <b/>
      <sz val="12"/>
      <name val="Arial"/>
      <family val="2"/>
    </font>
    <font>
      <b/>
      <sz val="10"/>
      <name val="Arial"/>
      <family val="2"/>
    </font>
    <font>
      <sz val="8"/>
      <name val="Arial"/>
      <family val="2"/>
    </font>
    <font>
      <u/>
      <sz val="9"/>
      <name val="Arial"/>
      <family val="2"/>
    </font>
    <font>
      <b/>
      <sz val="9"/>
      <name val="Arial"/>
      <family val="2"/>
    </font>
    <font>
      <sz val="6"/>
      <name val="Arial"/>
      <family val="2"/>
    </font>
    <font>
      <u/>
      <sz val="11"/>
      <color theme="10"/>
      <name val="Calibri"/>
      <family val="2"/>
      <scheme val="minor"/>
    </font>
    <font>
      <b/>
      <sz val="9"/>
      <color rgb="FF000099"/>
      <name val="Arial"/>
      <family val="2"/>
    </font>
    <font>
      <b/>
      <sz val="8"/>
      <color rgb="FF000099"/>
      <name val="Arial"/>
      <family val="2"/>
    </font>
    <font>
      <u/>
      <sz val="8"/>
      <color rgb="FF000099"/>
      <name val="Arial"/>
      <family val="2"/>
    </font>
    <font>
      <sz val="9"/>
      <color theme="0"/>
      <name val="Arial"/>
      <family val="2"/>
    </font>
    <font>
      <u/>
      <sz val="8"/>
      <color theme="10"/>
      <name val="Calibri"/>
      <family val="2"/>
      <scheme val="minor"/>
    </font>
    <font>
      <b/>
      <sz val="7"/>
      <color rgb="FF000099"/>
      <name val="Arial"/>
      <family val="2"/>
    </font>
    <font>
      <sz val="8.5"/>
      <name val="Arial"/>
      <family val="2"/>
    </font>
    <font>
      <sz val="9"/>
      <color theme="1"/>
      <name val="Arial"/>
      <family val="2"/>
    </font>
    <font>
      <b/>
      <sz val="9"/>
      <color theme="1"/>
      <name val="Arial"/>
      <family val="2"/>
    </font>
    <font>
      <b/>
      <sz val="7.5"/>
      <name val="Arial"/>
      <family val="2"/>
    </font>
    <font>
      <sz val="5"/>
      <name val="Arial"/>
      <family val="2"/>
    </font>
    <font>
      <sz val="7.5"/>
      <name val="Arial"/>
      <family val="2"/>
    </font>
    <font>
      <b/>
      <sz val="16"/>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1"/>
      <color theme="0"/>
      <name val="Calibri"/>
      <family val="2"/>
      <scheme val="minor"/>
    </font>
    <font>
      <b/>
      <sz val="9"/>
      <color indexed="81"/>
      <name val="Tahoma"/>
      <family val="2"/>
    </font>
    <font>
      <sz val="9"/>
      <color indexed="81"/>
      <name val="Tahoma"/>
      <family val="2"/>
    </font>
    <font>
      <b/>
      <sz val="8.5"/>
      <name val="Arial"/>
      <family val="2"/>
    </font>
  </fonts>
  <fills count="4">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bottom/>
      <diagonal/>
    </border>
  </borders>
  <cellStyleXfs count="2">
    <xf numFmtId="0" fontId="0" fillId="0" borderId="0"/>
    <xf numFmtId="0" fontId="9" fillId="0" borderId="0" applyNumberFormat="0" applyFill="0" applyBorder="0" applyAlignment="0" applyProtection="0"/>
  </cellStyleXfs>
  <cellXfs count="436">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6" xfId="0" applyFont="1" applyBorder="1" applyAlignment="1">
      <alignment horizontal="left" vertical="top"/>
    </xf>
    <xf numFmtId="0" fontId="2" fillId="0" borderId="0" xfId="0" applyFont="1" applyBorder="1" applyAlignment="1">
      <alignment horizontal="left" vertical="top"/>
    </xf>
    <xf numFmtId="164" fontId="2" fillId="0" borderId="6" xfId="0" applyNumberFormat="1" applyFont="1" applyFill="1" applyBorder="1" applyAlignment="1">
      <alignment vertical="top"/>
    </xf>
    <xf numFmtId="2" fontId="2" fillId="0" borderId="0" xfId="0" applyNumberFormat="1" applyFont="1" applyAlignment="1">
      <alignment vertical="top"/>
    </xf>
    <xf numFmtId="164" fontId="2" fillId="0" borderId="0" xfId="0" applyNumberFormat="1" applyFont="1" applyBorder="1" applyAlignment="1">
      <alignment vertical="top"/>
    </xf>
    <xf numFmtId="0" fontId="2" fillId="0" borderId="15" xfId="0" applyFont="1" applyFill="1" applyBorder="1" applyAlignment="1">
      <alignment vertical="top"/>
    </xf>
    <xf numFmtId="0" fontId="2" fillId="0" borderId="3" xfId="0" applyFont="1" applyFill="1" applyBorder="1" applyAlignment="1" applyProtection="1">
      <alignment vertical="top"/>
    </xf>
    <xf numFmtId="0" fontId="2" fillId="2" borderId="16" xfId="0" applyFont="1" applyFill="1" applyBorder="1" applyAlignment="1">
      <alignment vertical="top"/>
    </xf>
    <xf numFmtId="0" fontId="2" fillId="2" borderId="16" xfId="0" applyFont="1" applyFill="1" applyBorder="1" applyAlignment="1">
      <alignment vertical="center"/>
    </xf>
    <xf numFmtId="0" fontId="3" fillId="0" borderId="0" xfId="0" applyFont="1" applyBorder="1" applyAlignment="1">
      <alignment horizontal="center" vertical="top"/>
    </xf>
    <xf numFmtId="0" fontId="2" fillId="0" borderId="0" xfId="0" applyFont="1" applyFill="1" applyBorder="1" applyAlignment="1">
      <alignment vertical="top"/>
    </xf>
    <xf numFmtId="0" fontId="2" fillId="0" borderId="0" xfId="0" applyFont="1" applyBorder="1" applyAlignment="1">
      <alignment vertical="top"/>
    </xf>
    <xf numFmtId="0" fontId="11" fillId="3" borderId="4" xfId="0" applyFont="1" applyFill="1" applyBorder="1" applyAlignment="1" applyProtection="1">
      <alignment horizontal="center" vertical="center"/>
      <protection locked="0"/>
    </xf>
    <xf numFmtId="0" fontId="2" fillId="0" borderId="3" xfId="0" applyFont="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3" xfId="0" applyFont="1" applyFill="1" applyBorder="1" applyAlignment="1">
      <alignment vertical="top"/>
    </xf>
    <xf numFmtId="164" fontId="2" fillId="0" borderId="15" xfId="0" applyNumberFormat="1" applyFont="1" applyFill="1" applyBorder="1" applyAlignment="1">
      <alignment horizontal="right" vertical="top"/>
    </xf>
    <xf numFmtId="164" fontId="2" fillId="0" borderId="22" xfId="0" applyNumberFormat="1" applyFont="1" applyFill="1" applyBorder="1" applyAlignment="1">
      <alignment horizontal="right" vertical="top"/>
    </xf>
    <xf numFmtId="0" fontId="2" fillId="0" borderId="6" xfId="0" applyFont="1" applyBorder="1" applyAlignment="1">
      <alignment vertical="top"/>
    </xf>
    <xf numFmtId="0" fontId="2" fillId="0" borderId="6" xfId="0" applyFont="1" applyBorder="1" applyAlignment="1">
      <alignment vertical="top" wrapText="1"/>
    </xf>
    <xf numFmtId="0" fontId="2" fillId="0" borderId="17" xfId="0" applyFont="1" applyBorder="1" applyAlignment="1">
      <alignment vertical="top"/>
    </xf>
    <xf numFmtId="0" fontId="2" fillId="0" borderId="36" xfId="0" applyFont="1" applyBorder="1" applyAlignment="1">
      <alignment vertical="top"/>
    </xf>
    <xf numFmtId="0" fontId="2" fillId="0" borderId="37" xfId="0" applyFont="1" applyBorder="1" applyAlignment="1">
      <alignment vertical="top"/>
    </xf>
    <xf numFmtId="0" fontId="2" fillId="0" borderId="39" xfId="0" applyFont="1" applyBorder="1" applyAlignment="1">
      <alignment vertical="top"/>
    </xf>
    <xf numFmtId="0" fontId="2" fillId="0" borderId="29" xfId="0" applyFont="1" applyBorder="1" applyAlignment="1">
      <alignment vertical="top"/>
    </xf>
    <xf numFmtId="0" fontId="2" fillId="0" borderId="34" xfId="0" applyFont="1" applyBorder="1" applyAlignment="1">
      <alignment vertical="top"/>
    </xf>
    <xf numFmtId="0" fontId="2" fillId="0" borderId="40" xfId="0" applyFont="1" applyBorder="1" applyAlignment="1">
      <alignment vertical="top"/>
    </xf>
    <xf numFmtId="0" fontId="2" fillId="0" borderId="11" xfId="0" applyFont="1" applyBorder="1" applyAlignment="1">
      <alignment vertical="top"/>
    </xf>
    <xf numFmtId="0" fontId="2" fillId="0" borderId="30" xfId="0" applyFont="1" applyBorder="1" applyAlignment="1">
      <alignment vertical="top"/>
    </xf>
    <xf numFmtId="0" fontId="2" fillId="0" borderId="38" xfId="0" applyFont="1" applyBorder="1" applyAlignment="1">
      <alignment vertical="top" wrapText="1"/>
    </xf>
    <xf numFmtId="0" fontId="2" fillId="0" borderId="32" xfId="0" applyFont="1" applyBorder="1" applyAlignment="1">
      <alignment vertical="top"/>
    </xf>
    <xf numFmtId="0" fontId="2" fillId="0" borderId="10" xfId="0" applyFont="1" applyBorder="1" applyAlignment="1">
      <alignment vertical="top"/>
    </xf>
    <xf numFmtId="0" fontId="2" fillId="0" borderId="40" xfId="0" applyFont="1" applyBorder="1" applyAlignment="1">
      <alignment vertical="center"/>
    </xf>
    <xf numFmtId="0" fontId="2" fillId="0" borderId="40" xfId="0" applyFont="1" applyFill="1" applyBorder="1" applyAlignment="1">
      <alignment vertical="top"/>
    </xf>
    <xf numFmtId="0" fontId="2" fillId="0" borderId="41" xfId="0" applyFont="1" applyBorder="1" applyAlignment="1">
      <alignment vertical="top"/>
    </xf>
    <xf numFmtId="0" fontId="11" fillId="3" borderId="28" xfId="0" applyFont="1" applyFill="1" applyBorder="1" applyAlignment="1" applyProtection="1">
      <alignment horizontal="center" vertical="center"/>
      <protection locked="0"/>
    </xf>
    <xf numFmtId="0" fontId="2" fillId="0" borderId="30" xfId="0" applyFont="1" applyBorder="1" applyAlignment="1">
      <alignment vertical="center"/>
    </xf>
    <xf numFmtId="0" fontId="2" fillId="0" borderId="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2" fillId="0" borderId="11" xfId="0" applyFont="1" applyBorder="1" applyAlignment="1">
      <alignment vertical="top"/>
    </xf>
    <xf numFmtId="0" fontId="2" fillId="0" borderId="20" xfId="0" applyFont="1" applyBorder="1" applyAlignment="1">
      <alignment vertical="top"/>
    </xf>
    <xf numFmtId="0" fontId="2" fillId="0" borderId="12" xfId="0" applyFont="1" applyBorder="1" applyAlignment="1">
      <alignment vertical="top"/>
    </xf>
    <xf numFmtId="0" fontId="2" fillId="2" borderId="45" xfId="0" applyFont="1" applyFill="1" applyBorder="1" applyAlignment="1">
      <alignment vertical="top"/>
    </xf>
    <xf numFmtId="0" fontId="2" fillId="2" borderId="47" xfId="0" applyFont="1" applyFill="1" applyBorder="1" applyAlignment="1">
      <alignment vertical="top"/>
    </xf>
    <xf numFmtId="0" fontId="2" fillId="0" borderId="0" xfId="0" applyFont="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Border="1" applyAlignment="1" applyProtection="1">
      <alignment horizontal="left" vertical="top"/>
    </xf>
    <xf numFmtId="0" fontId="2" fillId="0" borderId="11" xfId="0" applyFont="1" applyFill="1" applyBorder="1" applyAlignment="1" applyProtection="1">
      <alignment horizontal="left" vertical="top"/>
    </xf>
    <xf numFmtId="0" fontId="2" fillId="0" borderId="17" xfId="0" applyFont="1" applyBorder="1" applyAlignment="1">
      <alignment vertical="top"/>
    </xf>
    <xf numFmtId="0" fontId="2" fillId="0" borderId="29" xfId="0" applyFont="1" applyBorder="1" applyAlignment="1">
      <alignment vertical="top"/>
    </xf>
    <xf numFmtId="0" fontId="2" fillId="0" borderId="0" xfId="0" applyFont="1" applyBorder="1" applyAlignment="1">
      <alignment vertical="top"/>
    </xf>
    <xf numFmtId="164" fontId="13" fillId="0" borderId="0" xfId="0" applyNumberFormat="1" applyFont="1" applyFill="1" applyBorder="1" applyAlignment="1">
      <alignment horizontal="right" vertical="top"/>
    </xf>
    <xf numFmtId="164" fontId="2" fillId="0" borderId="0" xfId="0" applyNumberFormat="1" applyFont="1" applyFill="1" applyBorder="1" applyAlignment="1">
      <alignment horizontal="right" vertical="top"/>
    </xf>
    <xf numFmtId="0" fontId="2" fillId="0" borderId="0" xfId="0" applyFont="1" applyBorder="1" applyAlignment="1">
      <alignment vertical="top"/>
    </xf>
    <xf numFmtId="0" fontId="2" fillId="0" borderId="17" xfId="0" applyFont="1" applyBorder="1" applyAlignment="1">
      <alignment vertical="top"/>
    </xf>
    <xf numFmtId="0" fontId="2" fillId="0" borderId="29" xfId="0" applyFont="1" applyBorder="1" applyAlignment="1">
      <alignment vertical="top"/>
    </xf>
    <xf numFmtId="0" fontId="11" fillId="3" borderId="46" xfId="0" applyFont="1" applyFill="1" applyBorder="1" applyAlignment="1" applyProtection="1">
      <alignment horizontal="center" vertical="center"/>
      <protection locked="0"/>
    </xf>
    <xf numFmtId="0" fontId="2" fillId="0" borderId="21" xfId="0" applyFont="1" applyFill="1" applyBorder="1" applyAlignment="1">
      <alignment vertical="top"/>
    </xf>
    <xf numFmtId="0" fontId="2" fillId="0" borderId="5" xfId="0" applyFont="1" applyFill="1" applyBorder="1" applyAlignment="1">
      <alignment vertical="top"/>
    </xf>
    <xf numFmtId="0" fontId="2" fillId="0" borderId="22" xfId="0" applyFont="1" applyBorder="1" applyAlignment="1">
      <alignment vertical="top"/>
    </xf>
    <xf numFmtId="0" fontId="2" fillId="0" borderId="48" xfId="0" applyFont="1" applyBorder="1" applyAlignment="1">
      <alignment vertical="top"/>
    </xf>
    <xf numFmtId="0" fontId="11" fillId="0" borderId="15" xfId="0" applyFont="1" applyFill="1" applyBorder="1" applyAlignment="1" applyProtection="1">
      <alignment vertical="center"/>
    </xf>
    <xf numFmtId="0" fontId="11" fillId="0" borderId="15" xfId="0" applyFont="1" applyFill="1" applyBorder="1" applyAlignment="1" applyProtection="1">
      <alignment horizontal="center" vertical="center"/>
    </xf>
    <xf numFmtId="0" fontId="15" fillId="3" borderId="4"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2" fillId="0" borderId="32" xfId="0" applyFont="1" applyBorder="1" applyAlignment="1">
      <alignment vertical="top"/>
    </xf>
    <xf numFmtId="0" fontId="2" fillId="0" borderId="31" xfId="0" applyFont="1" applyBorder="1" applyAlignment="1">
      <alignment vertical="top"/>
    </xf>
    <xf numFmtId="0" fontId="2" fillId="0" borderId="15" xfId="0" applyFont="1" applyBorder="1" applyAlignment="1">
      <alignment vertical="top"/>
    </xf>
    <xf numFmtId="0" fontId="2" fillId="0" borderId="3" xfId="0" applyFont="1" applyBorder="1" applyAlignment="1">
      <alignment vertical="top"/>
    </xf>
    <xf numFmtId="0" fontId="2" fillId="0" borderId="0" xfId="0" applyFont="1" applyBorder="1" applyAlignment="1">
      <alignment vertical="top"/>
    </xf>
    <xf numFmtId="0" fontId="2" fillId="0" borderId="26" xfId="0" applyFont="1" applyBorder="1" applyAlignment="1">
      <alignment vertical="top"/>
    </xf>
    <xf numFmtId="0" fontId="2" fillId="0" borderId="32" xfId="0" applyFont="1" applyBorder="1" applyAlignment="1">
      <alignment vertical="top"/>
    </xf>
    <xf numFmtId="0" fontId="2" fillId="0" borderId="11" xfId="0" applyFont="1" applyBorder="1" applyAlignment="1">
      <alignment vertical="top"/>
    </xf>
    <xf numFmtId="0" fontId="2" fillId="0" borderId="6" xfId="0" applyFont="1" applyBorder="1" applyAlignment="1" applyProtection="1">
      <alignment horizontal="left" vertical="top"/>
      <protection locked="0"/>
    </xf>
    <xf numFmtId="0" fontId="2" fillId="0" borderId="0" xfId="0" applyFont="1" applyFill="1" applyBorder="1" applyAlignment="1">
      <alignment vertical="top"/>
    </xf>
    <xf numFmtId="0" fontId="2" fillId="0" borderId="0" xfId="0" applyFont="1" applyBorder="1" applyAlignment="1">
      <alignment vertical="top"/>
    </xf>
    <xf numFmtId="0" fontId="11" fillId="3" borderId="51"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vertical="center"/>
      <protection locked="0"/>
    </xf>
    <xf numFmtId="0" fontId="10" fillId="0" borderId="40" xfId="0" applyFont="1" applyFill="1" applyBorder="1" applyAlignment="1" applyProtection="1">
      <alignment vertical="top"/>
      <protection locked="0"/>
    </xf>
    <xf numFmtId="0" fontId="11" fillId="3" borderId="24"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top"/>
      <protection locked="0"/>
    </xf>
    <xf numFmtId="0" fontId="0" fillId="0" borderId="0" xfId="0" applyBorder="1"/>
    <xf numFmtId="0" fontId="24" fillId="0" borderId="0" xfId="0" applyFont="1" applyBorder="1"/>
    <xf numFmtId="0" fontId="0" fillId="0" borderId="0" xfId="0" applyBorder="1" applyAlignment="1"/>
    <xf numFmtId="164" fontId="24" fillId="0" borderId="57" xfId="0" applyNumberFormat="1" applyFont="1" applyBorder="1" applyProtection="1"/>
    <xf numFmtId="0" fontId="0" fillId="0" borderId="0" xfId="0" applyBorder="1" applyProtection="1"/>
    <xf numFmtId="164" fontId="24" fillId="0" borderId="60" xfId="0" applyNumberFormat="1" applyFont="1" applyBorder="1" applyProtection="1"/>
    <xf numFmtId="164" fontId="0" fillId="0" borderId="57" xfId="0" applyNumberFormat="1" applyFont="1" applyBorder="1" applyProtection="1"/>
    <xf numFmtId="0" fontId="0" fillId="0" borderId="57" xfId="0" applyFont="1" applyBorder="1" applyProtection="1"/>
    <xf numFmtId="0" fontId="0" fillId="0" borderId="0" xfId="0" applyNumberFormat="1" applyBorder="1"/>
    <xf numFmtId="164" fontId="24" fillId="0" borderId="0" xfId="0" applyNumberFormat="1" applyFont="1" applyBorder="1" applyProtection="1">
      <protection hidden="1"/>
    </xf>
    <xf numFmtId="164" fontId="24" fillId="0" borderId="0" xfId="0" applyNumberFormat="1" applyFont="1" applyBorder="1" applyAlignment="1" applyProtection="1">
      <protection hidden="1"/>
    </xf>
    <xf numFmtId="164" fontId="27" fillId="0" borderId="64" xfId="0" applyNumberFormat="1" applyFont="1" applyBorder="1" applyProtection="1"/>
    <xf numFmtId="164" fontId="28" fillId="0" borderId="0" xfId="0" applyNumberFormat="1" applyFont="1" applyBorder="1"/>
    <xf numFmtId="0" fontId="28" fillId="0" borderId="0" xfId="0" applyFont="1" applyBorder="1"/>
    <xf numFmtId="0" fontId="0" fillId="0" borderId="60" xfId="0" applyFont="1" applyBorder="1" applyProtection="1"/>
    <xf numFmtId="164" fontId="26" fillId="0" borderId="64" xfId="0" applyNumberFormat="1" applyFont="1" applyBorder="1" applyProtection="1"/>
    <xf numFmtId="0" fontId="22" fillId="0" borderId="65" xfId="0" applyFont="1" applyBorder="1" applyAlignment="1" applyProtection="1"/>
    <xf numFmtId="0" fontId="22" fillId="0" borderId="69" xfId="0" applyFont="1" applyBorder="1" applyAlignment="1" applyProtection="1">
      <alignment horizontal="left"/>
    </xf>
    <xf numFmtId="0" fontId="0" fillId="3" borderId="45" xfId="0" applyFont="1" applyFill="1" applyBorder="1" applyAlignment="1" applyProtection="1">
      <alignment wrapText="1"/>
      <protection locked="0"/>
    </xf>
    <xf numFmtId="0" fontId="24" fillId="3" borderId="45" xfId="0" applyFont="1" applyFill="1" applyBorder="1" applyProtection="1">
      <protection locked="0"/>
    </xf>
    <xf numFmtId="0" fontId="0" fillId="3" borderId="57" xfId="0" applyFont="1" applyFill="1" applyBorder="1" applyProtection="1">
      <protection locked="0"/>
    </xf>
    <xf numFmtId="164" fontId="0" fillId="3" borderId="4" xfId="0" applyNumberFormat="1" applyFont="1" applyFill="1" applyBorder="1" applyProtection="1">
      <protection locked="0"/>
    </xf>
    <xf numFmtId="0" fontId="0" fillId="3" borderId="4" xfId="0" applyFont="1" applyFill="1" applyBorder="1" applyAlignment="1" applyProtection="1">
      <alignment wrapText="1"/>
      <protection locked="0"/>
    </xf>
    <xf numFmtId="0" fontId="24" fillId="3" borderId="4" xfId="0" applyFont="1" applyFill="1" applyBorder="1" applyProtection="1">
      <protection locked="0"/>
    </xf>
    <xf numFmtId="164" fontId="0" fillId="3" borderId="59" xfId="0" applyNumberFormat="1" applyFont="1" applyFill="1" applyBorder="1" applyAlignment="1" applyProtection="1">
      <alignment wrapText="1"/>
      <protection locked="0"/>
    </xf>
    <xf numFmtId="164" fontId="24" fillId="3" borderId="59" xfId="0" applyNumberFormat="1" applyFont="1" applyFill="1" applyBorder="1" applyProtection="1">
      <protection locked="0"/>
    </xf>
    <xf numFmtId="0" fontId="23" fillId="3" borderId="71" xfId="0" applyFont="1" applyFill="1" applyBorder="1" applyAlignment="1" applyProtection="1">
      <alignment horizontal="center"/>
      <protection locked="0"/>
    </xf>
    <xf numFmtId="0" fontId="10" fillId="0" borderId="7" xfId="0" applyFont="1" applyFill="1" applyBorder="1" applyAlignment="1" applyProtection="1">
      <alignment horizontal="left" vertical="top"/>
      <protection locked="0"/>
    </xf>
    <xf numFmtId="0" fontId="10" fillId="0" borderId="18" xfId="0" applyFont="1" applyFill="1" applyBorder="1" applyAlignment="1" applyProtection="1">
      <alignment horizontal="left" vertical="top"/>
      <protection locked="0"/>
    </xf>
    <xf numFmtId="0" fontId="10" fillId="0" borderId="19" xfId="0" applyFont="1" applyFill="1" applyBorder="1" applyAlignment="1" applyProtection="1">
      <alignment horizontal="left" vertical="top"/>
      <protection locked="0"/>
    </xf>
    <xf numFmtId="164" fontId="13" fillId="0" borderId="48" xfId="0" applyNumberFormat="1" applyFont="1" applyFill="1" applyBorder="1" applyAlignment="1" applyProtection="1">
      <alignment horizontal="right" vertical="top" shrinkToFit="1"/>
      <protection locked="0"/>
    </xf>
    <xf numFmtId="0" fontId="0" fillId="0" borderId="73" xfId="0" applyFont="1" applyBorder="1" applyProtection="1"/>
    <xf numFmtId="0" fontId="10" fillId="3" borderId="24" xfId="0" applyFont="1" applyFill="1" applyBorder="1" applyAlignment="1" applyProtection="1">
      <alignment horizontal="left" vertical="center" shrinkToFit="1"/>
      <protection locked="0"/>
    </xf>
    <xf numFmtId="0" fontId="2" fillId="0" borderId="39"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31" xfId="0" applyFont="1" applyBorder="1" applyAlignment="1">
      <alignment horizontal="right" vertical="top"/>
    </xf>
    <xf numFmtId="0" fontId="2" fillId="0" borderId="32" xfId="0" applyFont="1" applyBorder="1" applyAlignment="1">
      <alignment horizontal="right" vertical="top"/>
    </xf>
    <xf numFmtId="0" fontId="2" fillId="0" borderId="33" xfId="0" applyFont="1" applyBorder="1" applyAlignment="1">
      <alignment horizontal="right" vertical="top"/>
    </xf>
    <xf numFmtId="49" fontId="10" fillId="3" borderId="31" xfId="0" applyNumberFormat="1" applyFont="1" applyFill="1" applyBorder="1" applyAlignment="1" applyProtection="1">
      <alignment horizontal="center" vertical="top" shrinkToFit="1"/>
      <protection locked="0"/>
    </xf>
    <xf numFmtId="49" fontId="10" fillId="3" borderId="33" xfId="0" applyNumberFormat="1" applyFont="1" applyFill="1" applyBorder="1" applyAlignment="1" applyProtection="1">
      <alignment horizontal="center" vertical="top" shrinkToFit="1"/>
      <protection locked="0"/>
    </xf>
    <xf numFmtId="164" fontId="10" fillId="3" borderId="31" xfId="0" applyNumberFormat="1" applyFont="1" applyFill="1" applyBorder="1" applyAlignment="1" applyProtection="1">
      <alignment horizontal="left" vertical="top" shrinkToFit="1"/>
      <protection locked="0"/>
    </xf>
    <xf numFmtId="164" fontId="10" fillId="3" borderId="32" xfId="0" applyNumberFormat="1" applyFont="1" applyFill="1" applyBorder="1" applyAlignment="1" applyProtection="1">
      <alignment horizontal="left" vertical="top" shrinkToFit="1"/>
      <protection locked="0"/>
    </xf>
    <xf numFmtId="164" fontId="10" fillId="3" borderId="33" xfId="0" applyNumberFormat="1" applyFont="1" applyFill="1" applyBorder="1" applyAlignment="1" applyProtection="1">
      <alignment horizontal="left" vertical="top" shrinkToFit="1"/>
      <protection locked="0"/>
    </xf>
    <xf numFmtId="164" fontId="10" fillId="3" borderId="1"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164" fontId="10" fillId="3" borderId="2" xfId="0" applyNumberFormat="1" applyFont="1" applyFill="1" applyBorder="1" applyAlignment="1" applyProtection="1">
      <alignment horizontal="center" vertical="center"/>
      <protection locked="0"/>
    </xf>
    <xf numFmtId="0" fontId="10" fillId="3" borderId="1" xfId="0" applyFont="1" applyFill="1" applyBorder="1" applyAlignment="1" applyProtection="1">
      <alignment horizontal="left" vertical="top" shrinkToFit="1"/>
      <protection locked="0"/>
    </xf>
    <xf numFmtId="0" fontId="10" fillId="3" borderId="3" xfId="0" applyFont="1" applyFill="1" applyBorder="1" applyAlignment="1" applyProtection="1">
      <alignment horizontal="left" vertical="top" shrinkToFit="1"/>
      <protection locked="0"/>
    </xf>
    <xf numFmtId="0" fontId="10" fillId="3" borderId="40" xfId="0" applyFont="1" applyFill="1" applyBorder="1" applyAlignment="1" applyProtection="1">
      <alignment horizontal="left" vertical="top" shrinkToFit="1"/>
      <protection locked="0"/>
    </xf>
    <xf numFmtId="0" fontId="14" fillId="0" borderId="15" xfId="1" applyFont="1" applyBorder="1" applyAlignment="1" applyProtection="1">
      <alignment vertical="top"/>
    </xf>
    <xf numFmtId="164" fontId="4" fillId="0" borderId="31" xfId="0" applyNumberFormat="1" applyFont="1" applyFill="1" applyBorder="1" applyAlignment="1" applyProtection="1">
      <alignment horizontal="center" vertical="top" shrinkToFit="1"/>
    </xf>
    <xf numFmtId="164" fontId="4" fillId="0" borderId="32" xfId="0" applyNumberFormat="1" applyFont="1" applyFill="1" applyBorder="1" applyAlignment="1" applyProtection="1">
      <alignment horizontal="center" vertical="top" shrinkToFit="1"/>
    </xf>
    <xf numFmtId="164" fontId="4" fillId="0" borderId="34" xfId="0" applyNumberFormat="1" applyFont="1" applyFill="1" applyBorder="1" applyAlignment="1" applyProtection="1">
      <alignment horizontal="center" vertical="top" shrinkToFit="1"/>
    </xf>
    <xf numFmtId="0" fontId="9" fillId="0" borderId="15" xfId="1" applyBorder="1" applyAlignment="1" applyProtection="1">
      <alignment vertical="top"/>
    </xf>
    <xf numFmtId="0" fontId="12" fillId="0" borderId="15" xfId="1" applyFont="1" applyBorder="1" applyAlignment="1" applyProtection="1">
      <alignment vertical="top"/>
    </xf>
    <xf numFmtId="0" fontId="2" fillId="0" borderId="39" xfId="0" applyFont="1" applyBorder="1" applyAlignment="1">
      <alignment vertical="top"/>
    </xf>
    <xf numFmtId="0" fontId="2" fillId="0" borderId="6" xfId="0" applyFont="1" applyBorder="1" applyAlignment="1">
      <alignment vertical="top"/>
    </xf>
    <xf numFmtId="0" fontId="2" fillId="0" borderId="3" xfId="0" applyFont="1" applyBorder="1" applyAlignment="1">
      <alignment vertical="top"/>
    </xf>
    <xf numFmtId="0" fontId="10" fillId="3" borderId="3" xfId="0" applyFont="1" applyFill="1" applyBorder="1" applyAlignment="1" applyProtection="1">
      <alignment horizontal="left" vertical="top"/>
      <protection locked="0"/>
    </xf>
    <xf numFmtId="0" fontId="10" fillId="3" borderId="15" xfId="0" applyFont="1" applyFill="1" applyBorder="1" applyAlignment="1" applyProtection="1">
      <alignment horizontal="left" vertical="top"/>
      <protection locked="0"/>
    </xf>
    <xf numFmtId="0" fontId="10" fillId="3" borderId="40" xfId="0" applyFont="1" applyFill="1" applyBorder="1" applyAlignment="1" applyProtection="1">
      <alignment horizontal="left" vertical="top"/>
      <protection locked="0"/>
    </xf>
    <xf numFmtId="0" fontId="2" fillId="0" borderId="15" xfId="0" applyFont="1" applyBorder="1" applyAlignment="1">
      <alignment vertical="top"/>
    </xf>
    <xf numFmtId="164" fontId="5" fillId="0" borderId="6" xfId="0" applyNumberFormat="1" applyFont="1" applyFill="1" applyBorder="1" applyAlignment="1">
      <alignment vertical="top"/>
    </xf>
    <xf numFmtId="164" fontId="5" fillId="0" borderId="38" xfId="0" applyNumberFormat="1" applyFont="1" applyFill="1" applyBorder="1" applyAlignment="1">
      <alignment vertical="top"/>
    </xf>
    <xf numFmtId="0" fontId="9" fillId="0" borderId="3" xfId="1" applyBorder="1" applyAlignment="1" applyProtection="1">
      <alignment vertical="top"/>
    </xf>
    <xf numFmtId="0" fontId="12" fillId="0" borderId="3" xfId="1" applyFont="1" applyBorder="1" applyAlignment="1" applyProtection="1">
      <alignment vertical="top"/>
    </xf>
    <xf numFmtId="0" fontId="2" fillId="0" borderId="29" xfId="0" applyFont="1" applyBorder="1" applyAlignment="1">
      <alignment vertical="top"/>
    </xf>
    <xf numFmtId="0" fontId="9" fillId="0" borderId="0" xfId="1" applyBorder="1" applyAlignment="1" applyProtection="1">
      <alignment vertical="top"/>
    </xf>
    <xf numFmtId="0" fontId="14" fillId="0" borderId="0" xfId="1" applyFont="1" applyBorder="1" applyAlignment="1" applyProtection="1">
      <alignment vertical="top"/>
    </xf>
    <xf numFmtId="0" fontId="2" fillId="0" borderId="32" xfId="0" applyFont="1" applyBorder="1" applyAlignment="1">
      <alignment vertical="top"/>
    </xf>
    <xf numFmtId="14" fontId="10" fillId="3" borderId="33" xfId="0" applyNumberFormat="1" applyFont="1" applyFill="1" applyBorder="1" applyAlignment="1" applyProtection="1">
      <alignment horizontal="left" vertical="top"/>
      <protection locked="0"/>
    </xf>
    <xf numFmtId="14" fontId="10" fillId="3" borderId="24" xfId="0" applyNumberFormat="1" applyFont="1" applyFill="1" applyBorder="1" applyAlignment="1" applyProtection="1">
      <alignment horizontal="left" vertical="top"/>
      <protection locked="0"/>
    </xf>
    <xf numFmtId="14" fontId="10" fillId="3" borderId="31" xfId="0" applyNumberFormat="1" applyFont="1" applyFill="1" applyBorder="1" applyAlignment="1" applyProtection="1">
      <alignment horizontal="left" vertical="top"/>
      <protection locked="0"/>
    </xf>
    <xf numFmtId="0" fontId="2" fillId="0" borderId="44" xfId="0" applyFont="1" applyBorder="1" applyAlignment="1">
      <alignment vertical="top"/>
    </xf>
    <xf numFmtId="0" fontId="10" fillId="3" borderId="32" xfId="0" applyFont="1" applyFill="1" applyBorder="1" applyAlignment="1" applyProtection="1">
      <alignment horizontal="left" vertical="top"/>
      <protection locked="0"/>
    </xf>
    <xf numFmtId="0" fontId="10" fillId="0" borderId="3" xfId="0" applyFont="1" applyBorder="1" applyAlignment="1" applyProtection="1">
      <alignment horizontal="center" vertical="top"/>
      <protection locked="0"/>
    </xf>
    <xf numFmtId="0" fontId="10" fillId="0" borderId="40" xfId="0" applyFont="1" applyBorder="1" applyAlignment="1" applyProtection="1">
      <alignment horizontal="center" vertical="top"/>
      <protection locked="0"/>
    </xf>
    <xf numFmtId="0" fontId="10" fillId="3" borderId="3" xfId="0" applyFont="1" applyFill="1" applyBorder="1" applyAlignment="1" applyProtection="1">
      <alignment horizontal="center" vertical="top"/>
      <protection locked="0"/>
    </xf>
    <xf numFmtId="0" fontId="10" fillId="3" borderId="40" xfId="0" applyFont="1" applyFill="1" applyBorder="1" applyAlignment="1" applyProtection="1">
      <alignment horizontal="center" vertical="top"/>
      <protection locked="0"/>
    </xf>
    <xf numFmtId="0" fontId="2" fillId="0" borderId="37" xfId="0" applyFont="1" applyBorder="1" applyAlignment="1">
      <alignment vertical="top"/>
    </xf>
    <xf numFmtId="0" fontId="17" fillId="0" borderId="3" xfId="0" applyFont="1" applyBorder="1"/>
    <xf numFmtId="0" fontId="18" fillId="3" borderId="3" xfId="0" applyFont="1" applyFill="1" applyBorder="1" applyAlignment="1" applyProtection="1">
      <alignment horizontal="left" vertical="top"/>
      <protection locked="0"/>
    </xf>
    <xf numFmtId="0" fontId="18" fillId="3" borderId="40" xfId="0" applyFont="1" applyFill="1" applyBorder="1" applyAlignment="1" applyProtection="1">
      <alignment horizontal="left" vertical="top"/>
      <protection locked="0"/>
    </xf>
    <xf numFmtId="0" fontId="2" fillId="0" borderId="1" xfId="0" applyFont="1" applyBorder="1" applyAlignment="1">
      <alignment vertical="top"/>
    </xf>
    <xf numFmtId="0" fontId="2" fillId="0" borderId="2" xfId="0" applyFont="1" applyBorder="1" applyAlignment="1">
      <alignment vertical="top"/>
    </xf>
    <xf numFmtId="0" fontId="16" fillId="0" borderId="3" xfId="0" applyFont="1" applyBorder="1" applyAlignment="1">
      <alignment vertical="top"/>
    </xf>
    <xf numFmtId="0" fontId="16" fillId="0" borderId="2" xfId="0" applyFont="1" applyBorder="1" applyAlignment="1">
      <alignment vertical="top"/>
    </xf>
    <xf numFmtId="0" fontId="2" fillId="0" borderId="41" xfId="0" applyFont="1" applyBorder="1" applyAlignment="1">
      <alignment vertical="top"/>
    </xf>
    <xf numFmtId="14" fontId="10" fillId="3" borderId="42" xfId="0" applyNumberFormat="1" applyFont="1" applyFill="1" applyBorder="1" applyAlignment="1" applyProtection="1">
      <alignment horizontal="left" vertical="top"/>
      <protection locked="0"/>
    </xf>
    <xf numFmtId="14" fontId="10" fillId="3" borderId="28" xfId="0" applyNumberFormat="1" applyFont="1" applyFill="1" applyBorder="1" applyAlignment="1" applyProtection="1">
      <alignment horizontal="left" vertical="top"/>
      <protection locked="0"/>
    </xf>
    <xf numFmtId="14" fontId="10" fillId="3" borderId="43" xfId="0" applyNumberFormat="1" applyFont="1" applyFill="1" applyBorder="1" applyAlignment="1" applyProtection="1">
      <alignment horizontal="left" vertical="top"/>
      <protection locked="0"/>
    </xf>
    <xf numFmtId="0" fontId="2" fillId="0" borderId="0" xfId="0" applyFont="1" applyBorder="1" applyAlignment="1">
      <alignment vertical="top"/>
    </xf>
    <xf numFmtId="0" fontId="4" fillId="0" borderId="0" xfId="0" applyFont="1" applyBorder="1" applyAlignment="1">
      <alignment vertical="top"/>
    </xf>
    <xf numFmtId="0" fontId="10" fillId="3" borderId="29" xfId="0" applyFont="1" applyFill="1" applyBorder="1" applyAlignment="1" applyProtection="1">
      <alignment horizontal="left" vertical="top"/>
      <protection locked="0"/>
    </xf>
    <xf numFmtId="0" fontId="10" fillId="3" borderId="30" xfId="0" applyFont="1" applyFill="1" applyBorder="1" applyAlignment="1" applyProtection="1">
      <alignment horizontal="left" vertical="top"/>
      <protection locked="0"/>
    </xf>
    <xf numFmtId="164" fontId="10" fillId="3" borderId="3" xfId="0" applyNumberFormat="1" applyFont="1" applyFill="1" applyBorder="1" applyAlignment="1" applyProtection="1">
      <alignment horizontal="left" vertical="top"/>
      <protection locked="0"/>
    </xf>
    <xf numFmtId="0" fontId="10" fillId="3" borderId="29" xfId="0" applyFont="1" applyFill="1" applyBorder="1" applyAlignment="1" applyProtection="1">
      <alignment horizontal="center" vertical="top"/>
      <protection locked="0"/>
    </xf>
    <xf numFmtId="0" fontId="4" fillId="0" borderId="17" xfId="0" applyFont="1" applyBorder="1" applyAlignment="1">
      <alignment vertical="top"/>
    </xf>
    <xf numFmtId="0" fontId="7" fillId="0" borderId="31" xfId="0" applyFont="1" applyFill="1" applyBorder="1" applyAlignment="1" applyProtection="1">
      <alignment horizontal="left" vertical="center" shrinkToFit="1"/>
    </xf>
    <xf numFmtId="0" fontId="7" fillId="0" borderId="32" xfId="0" applyFont="1" applyFill="1" applyBorder="1" applyAlignment="1" applyProtection="1">
      <alignment horizontal="left" vertical="center" shrinkToFit="1"/>
    </xf>
    <xf numFmtId="0" fontId="7" fillId="0" borderId="33" xfId="0"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10" fillId="3" borderId="21"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48" xfId="0" applyFont="1" applyFill="1" applyBorder="1" applyAlignment="1" applyProtection="1">
      <alignment horizontal="center" vertical="center"/>
      <protection locked="0"/>
    </xf>
    <xf numFmtId="49" fontId="10" fillId="3" borderId="21" xfId="0" applyNumberFormat="1" applyFont="1" applyFill="1" applyBorder="1" applyAlignment="1" applyProtection="1">
      <alignment horizontal="center" vertical="center"/>
      <protection locked="0"/>
    </xf>
    <xf numFmtId="49" fontId="10" fillId="3" borderId="15" xfId="0" applyNumberFormat="1" applyFont="1" applyFill="1" applyBorder="1" applyAlignment="1" applyProtection="1">
      <alignment horizontal="center" vertical="center"/>
      <protection locked="0"/>
    </xf>
    <xf numFmtId="49" fontId="10" fillId="3" borderId="22" xfId="0" applyNumberFormat="1" applyFont="1" applyFill="1" applyBorder="1" applyAlignment="1" applyProtection="1">
      <alignment horizontal="center" vertical="center"/>
      <protection locked="0"/>
    </xf>
    <xf numFmtId="49" fontId="10" fillId="3" borderId="5" xfId="0" applyNumberFormat="1" applyFont="1" applyFill="1" applyBorder="1" applyAlignment="1" applyProtection="1">
      <alignment horizontal="center" vertical="center"/>
      <protection locked="0"/>
    </xf>
    <xf numFmtId="49" fontId="10" fillId="3" borderId="6" xfId="0" applyNumberFormat="1" applyFont="1" applyFill="1" applyBorder="1" applyAlignment="1" applyProtection="1">
      <alignment horizontal="center" vertical="center"/>
      <protection locked="0"/>
    </xf>
    <xf numFmtId="49" fontId="10" fillId="3" borderId="48" xfId="0" applyNumberFormat="1" applyFont="1" applyFill="1" applyBorder="1" applyAlignment="1" applyProtection="1">
      <alignment horizontal="center" vertical="center"/>
      <protection locked="0"/>
    </xf>
    <xf numFmtId="0" fontId="10" fillId="3" borderId="21" xfId="0" applyFont="1" applyFill="1" applyBorder="1" applyAlignment="1" applyProtection="1">
      <alignment horizontal="left" vertical="center"/>
      <protection locked="0"/>
    </xf>
    <xf numFmtId="0" fontId="10" fillId="3" borderId="15" xfId="0" applyFont="1" applyFill="1" applyBorder="1" applyAlignment="1" applyProtection="1">
      <alignment horizontal="left" vertical="center"/>
      <protection locked="0"/>
    </xf>
    <xf numFmtId="0" fontId="10" fillId="3" borderId="22"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10" fillId="3" borderId="48" xfId="0" applyFont="1" applyFill="1" applyBorder="1" applyAlignment="1" applyProtection="1">
      <alignment horizontal="left" vertical="center"/>
      <protection locked="0"/>
    </xf>
    <xf numFmtId="0" fontId="8" fillId="0" borderId="1" xfId="0" applyFont="1" applyBorder="1" applyAlignment="1">
      <alignment vertical="top"/>
    </xf>
    <xf numFmtId="0" fontId="8" fillId="0" borderId="2" xfId="0" applyFont="1" applyBorder="1" applyAlignment="1">
      <alignment vertical="top"/>
    </xf>
    <xf numFmtId="14" fontId="10" fillId="3" borderId="21" xfId="0" applyNumberFormat="1" applyFont="1" applyFill="1" applyBorder="1" applyAlignment="1" applyProtection="1">
      <alignment horizontal="center" vertical="center"/>
      <protection locked="0"/>
    </xf>
    <xf numFmtId="14" fontId="10" fillId="3" borderId="15" xfId="0" applyNumberFormat="1" applyFont="1" applyFill="1" applyBorder="1" applyAlignment="1" applyProtection="1">
      <alignment horizontal="center" vertical="center"/>
      <protection locked="0"/>
    </xf>
    <xf numFmtId="14" fontId="10" fillId="3" borderId="36" xfId="0" applyNumberFormat="1" applyFont="1" applyFill="1" applyBorder="1" applyAlignment="1" applyProtection="1">
      <alignment horizontal="center" vertical="center"/>
      <protection locked="0"/>
    </xf>
    <xf numFmtId="14" fontId="10" fillId="3" borderId="5" xfId="0" applyNumberFormat="1" applyFont="1" applyFill="1" applyBorder="1" applyAlignment="1" applyProtection="1">
      <alignment horizontal="center" vertical="center"/>
      <protection locked="0"/>
    </xf>
    <xf numFmtId="14" fontId="10" fillId="3" borderId="6" xfId="0" applyNumberFormat="1" applyFont="1" applyFill="1" applyBorder="1" applyAlignment="1" applyProtection="1">
      <alignment horizontal="center" vertical="center"/>
      <protection locked="0"/>
    </xf>
    <xf numFmtId="14" fontId="10" fillId="3" borderId="38" xfId="0" applyNumberFormat="1" applyFont="1" applyFill="1" applyBorder="1" applyAlignment="1" applyProtection="1">
      <alignment horizontal="center" vertical="center"/>
      <protection locked="0"/>
    </xf>
    <xf numFmtId="0" fontId="10" fillId="3" borderId="35" xfId="0" applyFont="1" applyFill="1" applyBorder="1" applyAlignment="1" applyProtection="1">
      <alignment horizontal="left" vertical="center" shrinkToFit="1"/>
      <protection locked="0"/>
    </xf>
    <xf numFmtId="0" fontId="10" fillId="3" borderId="15" xfId="0" applyFont="1" applyFill="1" applyBorder="1" applyAlignment="1" applyProtection="1">
      <alignment horizontal="left" vertical="center" shrinkToFit="1"/>
      <protection locked="0"/>
    </xf>
    <xf numFmtId="0" fontId="10" fillId="3" borderId="22" xfId="0" applyFont="1" applyFill="1" applyBorder="1" applyAlignment="1" applyProtection="1">
      <alignment horizontal="left" vertical="center" shrinkToFit="1"/>
      <protection locked="0"/>
    </xf>
    <xf numFmtId="0" fontId="10" fillId="3" borderId="37"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10" fillId="3" borderId="48" xfId="0" applyFont="1" applyFill="1" applyBorder="1" applyAlignment="1" applyProtection="1">
      <alignment horizontal="left" vertical="center" shrinkToFit="1"/>
      <protection locked="0"/>
    </xf>
    <xf numFmtId="0" fontId="10" fillId="3" borderId="21" xfId="0" applyFont="1" applyFill="1" applyBorder="1" applyAlignment="1" applyProtection="1">
      <alignment horizontal="left" vertical="center" shrinkToFit="1"/>
      <protection locked="0"/>
    </xf>
    <xf numFmtId="0" fontId="10" fillId="3" borderId="5" xfId="0" applyFont="1" applyFill="1" applyBorder="1" applyAlignment="1" applyProtection="1">
      <alignment horizontal="left" vertical="center" shrinkToFit="1"/>
      <protection locked="0"/>
    </xf>
    <xf numFmtId="0" fontId="8" fillId="0" borderId="4" xfId="0" applyFont="1" applyBorder="1" applyAlignment="1">
      <alignment vertical="top"/>
    </xf>
    <xf numFmtId="0" fontId="8" fillId="0" borderId="3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 fillId="0" borderId="0" xfId="0" applyFont="1" applyBorder="1" applyAlignment="1">
      <alignment horizontal="right"/>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8" fillId="0" borderId="27" xfId="0" applyFont="1" applyBorder="1" applyAlignment="1">
      <alignment horizontal="center" vertical="center" wrapText="1"/>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9" xfId="0" applyFont="1" applyBorder="1" applyAlignment="1">
      <alignment horizontal="center" vertical="top"/>
    </xf>
    <xf numFmtId="0" fontId="2" fillId="3" borderId="6" xfId="0" applyFont="1" applyFill="1" applyBorder="1" applyAlignment="1" applyProtection="1">
      <alignment horizontal="left" vertical="top"/>
      <protection locked="0"/>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38" xfId="0" applyFont="1" applyBorder="1" applyAlignment="1">
      <alignment horizontal="center" vertical="center"/>
    </xf>
    <xf numFmtId="0" fontId="2" fillId="3" borderId="3" xfId="0" applyFont="1" applyFill="1" applyBorder="1" applyAlignment="1" applyProtection="1">
      <alignment horizontal="left" vertical="top"/>
      <protection locked="0"/>
    </xf>
    <xf numFmtId="0" fontId="21" fillId="0" borderId="3" xfId="0" applyFont="1" applyBorder="1" applyAlignment="1">
      <alignment vertical="top" wrapText="1"/>
    </xf>
    <xf numFmtId="14" fontId="10" fillId="3" borderId="3" xfId="0" applyNumberFormat="1" applyFont="1" applyFill="1" applyBorder="1" applyAlignment="1" applyProtection="1">
      <alignment horizontal="left" vertical="center"/>
      <protection locked="0"/>
    </xf>
    <xf numFmtId="14" fontId="10" fillId="3" borderId="40" xfId="0" applyNumberFormat="1" applyFont="1" applyFill="1" applyBorder="1" applyAlignment="1" applyProtection="1">
      <alignment horizontal="left" vertical="center"/>
      <protection locked="0"/>
    </xf>
    <xf numFmtId="0" fontId="2" fillId="0" borderId="17" xfId="0" applyFont="1" applyBorder="1" applyAlignment="1">
      <alignment vertical="top"/>
    </xf>
    <xf numFmtId="0" fontId="2" fillId="0" borderId="17" xfId="0" applyFont="1" applyBorder="1" applyAlignment="1"/>
    <xf numFmtId="0" fontId="3" fillId="0" borderId="0" xfId="0" applyFont="1" applyBorder="1" applyAlignment="1">
      <alignment horizontal="center" vertical="top"/>
    </xf>
    <xf numFmtId="0" fontId="10" fillId="3" borderId="24" xfId="0" applyFont="1" applyFill="1" applyBorder="1" applyAlignment="1" applyProtection="1">
      <alignment horizontal="left" vertical="center"/>
      <protection locked="0"/>
    </xf>
    <xf numFmtId="0" fontId="10" fillId="3" borderId="25" xfId="0" applyFont="1" applyFill="1" applyBorder="1" applyAlignment="1" applyProtection="1">
      <alignment horizontal="left" vertical="center"/>
      <protection locked="0"/>
    </xf>
    <xf numFmtId="0" fontId="2" fillId="0" borderId="24" xfId="0" applyFont="1" applyBorder="1" applyAlignment="1">
      <alignment horizontal="right" vertical="center" wrapText="1"/>
    </xf>
    <xf numFmtId="14" fontId="10" fillId="3" borderId="4" xfId="0" applyNumberFormat="1" applyFont="1" applyFill="1" applyBorder="1" applyAlignment="1" applyProtection="1">
      <alignment horizontal="left" vertical="top"/>
      <protection locked="0"/>
    </xf>
    <xf numFmtId="14" fontId="10" fillId="3" borderId="27" xfId="0" applyNumberFormat="1" applyFont="1" applyFill="1" applyBorder="1" applyAlignment="1" applyProtection="1">
      <alignment horizontal="left" vertical="top"/>
      <protection locked="0"/>
    </xf>
    <xf numFmtId="14" fontId="10" fillId="3" borderId="24" xfId="0" applyNumberFormat="1" applyFont="1" applyFill="1" applyBorder="1" applyAlignment="1" applyProtection="1">
      <alignment horizontal="left" vertical="center"/>
      <protection locked="0"/>
    </xf>
    <xf numFmtId="0" fontId="2" fillId="0" borderId="24" xfId="0" applyFont="1" applyBorder="1" applyAlignment="1">
      <alignment horizontal="right" vertical="top" wrapText="1"/>
    </xf>
    <xf numFmtId="0" fontId="2" fillId="0" borderId="4" xfId="0" applyFont="1" applyBorder="1" applyAlignment="1">
      <alignment horizontal="right" vertical="top"/>
    </xf>
    <xf numFmtId="0" fontId="2" fillId="0" borderId="20" xfId="0" applyFont="1" applyBorder="1" applyAlignment="1">
      <alignment vertical="top"/>
    </xf>
    <xf numFmtId="0" fontId="2" fillId="0" borderId="17" xfId="0" applyFont="1" applyBorder="1" applyAlignment="1">
      <alignment horizontal="left" vertical="top"/>
    </xf>
    <xf numFmtId="0" fontId="16" fillId="0" borderId="35" xfId="0" applyFont="1" applyBorder="1" applyAlignment="1">
      <alignment horizontal="left" vertical="top" wrapText="1"/>
    </xf>
    <xf numFmtId="0" fontId="16" fillId="0" borderId="15" xfId="0" applyFont="1" applyBorder="1" applyAlignment="1">
      <alignment horizontal="left" vertical="top"/>
    </xf>
    <xf numFmtId="164" fontId="4" fillId="0" borderId="1" xfId="0" applyNumberFormat="1" applyFont="1" applyFill="1" applyBorder="1" applyAlignment="1">
      <alignment horizontal="center" vertical="top" shrinkToFit="1"/>
    </xf>
    <xf numFmtId="164" fontId="4" fillId="0" borderId="3" xfId="0" applyNumberFormat="1" applyFont="1" applyFill="1" applyBorder="1" applyAlignment="1">
      <alignment horizontal="center" vertical="top" shrinkToFit="1"/>
    </xf>
    <xf numFmtId="164" fontId="4" fillId="0" borderId="2" xfId="0" applyNumberFormat="1" applyFont="1" applyFill="1" applyBorder="1" applyAlignment="1">
      <alignment horizontal="center" vertical="top" shrinkToFit="1"/>
    </xf>
    <xf numFmtId="0" fontId="2" fillId="0" borderId="23" xfId="0" applyFont="1" applyBorder="1" applyAlignment="1">
      <alignment vertical="top"/>
    </xf>
    <xf numFmtId="0" fontId="2" fillId="0" borderId="24" xfId="0" applyFont="1" applyBorder="1" applyAlignment="1">
      <alignment vertical="top"/>
    </xf>
    <xf numFmtId="0" fontId="10" fillId="3" borderId="4" xfId="0" applyNumberFormat="1" applyFont="1" applyFill="1" applyBorder="1" applyAlignment="1" applyProtection="1">
      <alignment horizontal="left" vertical="top"/>
      <protection locked="0"/>
    </xf>
    <xf numFmtId="0" fontId="10" fillId="3" borderId="4" xfId="0" applyFont="1" applyFill="1" applyBorder="1" applyAlignment="1" applyProtection="1">
      <alignment horizontal="left" vertical="top"/>
      <protection locked="0"/>
    </xf>
    <xf numFmtId="0" fontId="2" fillId="0" borderId="26" xfId="0" applyFont="1" applyBorder="1" applyAlignment="1">
      <alignment vertical="top"/>
    </xf>
    <xf numFmtId="0" fontId="2" fillId="0" borderId="4" xfId="0" applyFont="1" applyBorder="1" applyAlignment="1">
      <alignment vertical="top"/>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9" xfId="0" applyFont="1" applyBorder="1" applyAlignment="1">
      <alignment horizontal="center" vertical="top"/>
    </xf>
    <xf numFmtId="0" fontId="2" fillId="0" borderId="30" xfId="0" applyFont="1" applyBorder="1" applyAlignment="1">
      <alignment horizontal="center" vertical="top"/>
    </xf>
    <xf numFmtId="0" fontId="16" fillId="0" borderId="39" xfId="0" applyFont="1" applyBorder="1" applyAlignment="1">
      <alignment vertical="top"/>
    </xf>
    <xf numFmtId="0" fontId="10" fillId="3" borderId="34" xfId="0" applyFont="1" applyFill="1" applyBorder="1" applyAlignment="1" applyProtection="1">
      <alignment horizontal="left" vertical="top"/>
      <protection locked="0"/>
    </xf>
    <xf numFmtId="14" fontId="10" fillId="3" borderId="3" xfId="0" applyNumberFormat="1" applyFont="1" applyFill="1" applyBorder="1" applyAlignment="1" applyProtection="1">
      <alignment horizontal="center" vertical="top"/>
      <protection locked="0"/>
    </xf>
    <xf numFmtId="0" fontId="2" fillId="0" borderId="35" xfId="0" applyFont="1" applyBorder="1" applyAlignment="1">
      <alignment vertical="top" wrapText="1"/>
    </xf>
    <xf numFmtId="0" fontId="2" fillId="0" borderId="15" xfId="0" applyFont="1" applyBorder="1" applyAlignment="1">
      <alignment vertical="top" wrapText="1"/>
    </xf>
    <xf numFmtId="0" fontId="2" fillId="0" borderId="36" xfId="0" applyFont="1" applyBorder="1" applyAlignment="1">
      <alignment vertical="top" wrapText="1"/>
    </xf>
    <xf numFmtId="0" fontId="2" fillId="0" borderId="6" xfId="0" applyFont="1" applyBorder="1" applyAlignment="1">
      <alignment vertical="top" wrapText="1"/>
    </xf>
    <xf numFmtId="0" fontId="16" fillId="0" borderId="41" xfId="0" applyFont="1" applyBorder="1" applyAlignment="1">
      <alignment vertical="top"/>
    </xf>
    <xf numFmtId="0" fontId="16" fillId="0" borderId="29" xfId="0" applyFont="1" applyBorder="1" applyAlignment="1">
      <alignment vertical="top"/>
    </xf>
    <xf numFmtId="0" fontId="4" fillId="0" borderId="0" xfId="0" applyFont="1" applyAlignment="1">
      <alignment vertical="top"/>
    </xf>
    <xf numFmtId="0" fontId="2" fillId="0" borderId="41" xfId="0" applyFont="1" applyBorder="1" applyAlignment="1">
      <alignment vertical="center"/>
    </xf>
    <xf numFmtId="0" fontId="2" fillId="0" borderId="29" xfId="0" applyFont="1" applyBorder="1" applyAlignment="1">
      <alignment vertical="center"/>
    </xf>
    <xf numFmtId="0" fontId="9" fillId="0" borderId="29" xfId="1" applyBorder="1" applyAlignment="1" applyProtection="1">
      <alignment vertical="top"/>
    </xf>
    <xf numFmtId="0" fontId="12" fillId="0" borderId="29" xfId="1" applyFont="1" applyBorder="1" applyAlignment="1" applyProtection="1">
      <alignment vertical="top"/>
    </xf>
    <xf numFmtId="0" fontId="2" fillId="0" borderId="8" xfId="0" applyFont="1" applyBorder="1" applyAlignment="1">
      <alignment horizontal="center"/>
    </xf>
    <xf numFmtId="0" fontId="10" fillId="3" borderId="44" xfId="0" applyFont="1" applyFill="1" applyBorder="1" applyAlignment="1" applyProtection="1">
      <alignment horizontal="left" vertical="top"/>
      <protection locked="0"/>
    </xf>
    <xf numFmtId="14" fontId="10" fillId="3" borderId="44" xfId="0" applyNumberFormat="1" applyFont="1" applyFill="1" applyBorder="1" applyAlignment="1" applyProtection="1">
      <alignment horizontal="center" vertical="top"/>
      <protection locked="0"/>
    </xf>
    <xf numFmtId="14" fontId="10" fillId="3" borderId="32" xfId="0" applyNumberFormat="1" applyFont="1" applyFill="1" applyBorder="1" applyAlignment="1" applyProtection="1">
      <alignment horizontal="center" vertical="top"/>
      <protection locked="0"/>
    </xf>
    <xf numFmtId="14" fontId="10" fillId="3" borderId="34" xfId="0" applyNumberFormat="1" applyFont="1" applyFill="1" applyBorder="1" applyAlignment="1" applyProtection="1">
      <alignment horizontal="center" vertical="top"/>
      <protection locked="0"/>
    </xf>
    <xf numFmtId="0" fontId="10" fillId="3" borderId="39" xfId="0" applyFont="1" applyFill="1" applyBorder="1" applyAlignment="1" applyProtection="1">
      <alignment horizontal="left" vertical="top"/>
      <protection locked="0"/>
    </xf>
    <xf numFmtId="0" fontId="10" fillId="3" borderId="41" xfId="0" applyFont="1" applyFill="1" applyBorder="1" applyAlignment="1" applyProtection="1">
      <alignment horizontal="left" vertical="top"/>
      <protection locked="0"/>
    </xf>
    <xf numFmtId="14" fontId="10" fillId="3" borderId="39" xfId="0" applyNumberFormat="1" applyFont="1" applyFill="1" applyBorder="1" applyAlignment="1" applyProtection="1">
      <alignment horizontal="center" vertical="top"/>
      <protection locked="0"/>
    </xf>
    <xf numFmtId="14" fontId="10" fillId="3" borderId="40" xfId="0" applyNumberFormat="1" applyFont="1" applyFill="1" applyBorder="1" applyAlignment="1" applyProtection="1">
      <alignment horizontal="center" vertical="top"/>
      <protection locked="0"/>
    </xf>
    <xf numFmtId="14" fontId="10" fillId="3" borderId="41" xfId="0" applyNumberFormat="1" applyFont="1" applyFill="1" applyBorder="1" applyAlignment="1" applyProtection="1">
      <alignment horizontal="center" vertical="top"/>
      <protection locked="0"/>
    </xf>
    <xf numFmtId="14" fontId="10" fillId="3" borderId="29" xfId="0" applyNumberFormat="1" applyFont="1" applyFill="1" applyBorder="1" applyAlignment="1" applyProtection="1">
      <alignment horizontal="center" vertical="top"/>
      <protection locked="0"/>
    </xf>
    <xf numFmtId="14" fontId="10" fillId="3" borderId="30" xfId="0" applyNumberFormat="1" applyFont="1" applyFill="1" applyBorder="1" applyAlignment="1" applyProtection="1">
      <alignment horizontal="center" vertical="top"/>
      <protection locked="0"/>
    </xf>
    <xf numFmtId="0" fontId="10" fillId="3" borderId="2" xfId="0" applyFont="1" applyFill="1" applyBorder="1" applyAlignment="1" applyProtection="1">
      <alignment horizontal="left" vertical="top"/>
      <protection locked="0"/>
    </xf>
    <xf numFmtId="0" fontId="10" fillId="3" borderId="1" xfId="0" applyFont="1" applyFill="1" applyBorder="1" applyAlignment="1" applyProtection="1">
      <alignment horizontal="left" vertical="top"/>
      <protection locked="0"/>
    </xf>
    <xf numFmtId="164" fontId="10" fillId="3" borderId="4" xfId="0" applyNumberFormat="1" applyFont="1" applyFill="1" applyBorder="1" applyAlignment="1" applyProtection="1">
      <alignment horizontal="center" vertical="top" shrinkToFit="1"/>
      <protection locked="0"/>
    </xf>
    <xf numFmtId="0" fontId="2" fillId="0" borderId="44" xfId="0" applyFont="1" applyBorder="1" applyAlignment="1">
      <alignment horizontal="center" vertical="top"/>
    </xf>
    <xf numFmtId="0" fontId="2" fillId="0" borderId="32" xfId="0" applyFont="1" applyBorder="1" applyAlignment="1">
      <alignment horizontal="center" vertical="top"/>
    </xf>
    <xf numFmtId="0" fontId="2" fillId="0" borderId="34" xfId="0" applyFont="1" applyBorder="1" applyAlignment="1">
      <alignment horizontal="center" vertical="top"/>
    </xf>
    <xf numFmtId="0" fontId="2" fillId="0" borderId="4" xfId="0" applyFont="1" applyBorder="1" applyAlignment="1">
      <alignment horizontal="center" wrapText="1"/>
    </xf>
    <xf numFmtId="0" fontId="2" fillId="0" borderId="26" xfId="0" applyFont="1" applyBorder="1" applyAlignment="1">
      <alignment horizontal="center"/>
    </xf>
    <xf numFmtId="0" fontId="2" fillId="0" borderId="4" xfId="0" applyFont="1" applyBorder="1" applyAlignment="1">
      <alignment horizontal="center"/>
    </xf>
    <xf numFmtId="0" fontId="2" fillId="0" borderId="27" xfId="0" applyFont="1" applyBorder="1" applyAlignment="1">
      <alignment horizontal="center" wrapText="1"/>
    </xf>
    <xf numFmtId="164" fontId="2" fillId="0" borderId="28" xfId="0" applyNumberFormat="1" applyFont="1" applyFill="1" applyBorder="1" applyAlignment="1">
      <alignment vertical="top" shrinkToFit="1"/>
    </xf>
    <xf numFmtId="0" fontId="2" fillId="0" borderId="49" xfId="0" applyFont="1" applyBorder="1" applyAlignment="1">
      <alignment horizontal="center" wrapText="1"/>
    </xf>
    <xf numFmtId="0" fontId="2" fillId="0" borderId="50" xfId="0" applyFont="1" applyBorder="1" applyAlignment="1">
      <alignment horizontal="center" wrapText="1"/>
    </xf>
    <xf numFmtId="164" fontId="4" fillId="0" borderId="43" xfId="0" applyNumberFormat="1" applyFont="1" applyFill="1" applyBorder="1" applyAlignment="1">
      <alignment horizontal="center" vertical="top" shrinkToFit="1"/>
    </xf>
    <xf numFmtId="164" fontId="4" fillId="0" borderId="29" xfId="0" applyNumberFormat="1" applyFont="1" applyFill="1" applyBorder="1" applyAlignment="1">
      <alignment horizontal="center" vertical="top" shrinkToFit="1"/>
    </xf>
    <xf numFmtId="164" fontId="4" fillId="0" borderId="42" xfId="0" applyNumberFormat="1" applyFont="1" applyFill="1" applyBorder="1" applyAlignment="1">
      <alignment horizontal="center" vertical="top" shrinkToFit="1"/>
    </xf>
    <xf numFmtId="0" fontId="2" fillId="0" borderId="23" xfId="0" applyFont="1" applyBorder="1" applyAlignment="1">
      <alignment horizontal="right" vertical="center"/>
    </xf>
    <xf numFmtId="0" fontId="2" fillId="0" borderId="24" xfId="0" applyFont="1" applyBorder="1" applyAlignment="1">
      <alignment horizontal="right" vertical="center"/>
    </xf>
    <xf numFmtId="164" fontId="2" fillId="0" borderId="21" xfId="0" applyNumberFormat="1" applyFont="1" applyFill="1" applyBorder="1" applyAlignment="1">
      <alignment horizontal="right" vertical="top"/>
    </xf>
    <xf numFmtId="164" fontId="2" fillId="0" borderId="15" xfId="0" applyNumberFormat="1" applyFont="1" applyFill="1" applyBorder="1" applyAlignment="1">
      <alignment horizontal="right" vertical="top"/>
    </xf>
    <xf numFmtId="164" fontId="2" fillId="0" borderId="22" xfId="0" applyNumberFormat="1" applyFont="1" applyFill="1" applyBorder="1" applyAlignment="1">
      <alignment horizontal="right" vertical="top"/>
    </xf>
    <xf numFmtId="164" fontId="2" fillId="0" borderId="1" xfId="0" applyNumberFormat="1" applyFont="1" applyFill="1" applyBorder="1" applyAlignment="1">
      <alignment horizontal="right" vertical="top"/>
    </xf>
    <xf numFmtId="164" fontId="2" fillId="0" borderId="3" xfId="0" applyNumberFormat="1" applyFont="1" applyFill="1" applyBorder="1" applyAlignment="1">
      <alignment horizontal="right" vertical="top"/>
    </xf>
    <xf numFmtId="164" fontId="2" fillId="0" borderId="2" xfId="0" applyNumberFormat="1" applyFont="1" applyFill="1" applyBorder="1" applyAlignment="1">
      <alignment horizontal="right" vertical="top"/>
    </xf>
    <xf numFmtId="0" fontId="19" fillId="0" borderId="35" xfId="0" applyFont="1" applyBorder="1" applyAlignment="1">
      <alignment horizontal="right" vertical="center"/>
    </xf>
    <xf numFmtId="0" fontId="19" fillId="0" borderId="15" xfId="0" applyFont="1" applyBorder="1" applyAlignment="1">
      <alignment horizontal="right" vertical="center"/>
    </xf>
    <xf numFmtId="0" fontId="19" fillId="0" borderId="22" xfId="0" applyFont="1" applyBorder="1" applyAlignment="1">
      <alignment horizontal="right" vertical="center"/>
    </xf>
    <xf numFmtId="164" fontId="4" fillId="0" borderId="21" xfId="0" applyNumberFormat="1" applyFont="1" applyFill="1" applyBorder="1" applyAlignment="1">
      <alignment horizontal="center" vertical="center" shrinkToFit="1"/>
    </xf>
    <xf numFmtId="164" fontId="4" fillId="0" borderId="15" xfId="0" applyNumberFormat="1" applyFont="1" applyFill="1" applyBorder="1" applyAlignment="1">
      <alignment horizontal="center" vertical="center" shrinkToFit="1"/>
    </xf>
    <xf numFmtId="164" fontId="4" fillId="0" borderId="22" xfId="0" applyNumberFormat="1" applyFont="1" applyFill="1" applyBorder="1" applyAlignment="1">
      <alignment horizontal="center" vertical="center" shrinkToFit="1"/>
    </xf>
    <xf numFmtId="0" fontId="2" fillId="3" borderId="3" xfId="0" applyFont="1" applyFill="1" applyBorder="1" applyAlignment="1" applyProtection="1">
      <alignment horizontal="left" vertical="top" shrinkToFit="1"/>
      <protection locked="0"/>
    </xf>
    <xf numFmtId="0" fontId="2" fillId="3" borderId="2" xfId="0" applyFont="1" applyFill="1" applyBorder="1" applyAlignment="1" applyProtection="1">
      <alignment horizontal="left" vertical="top" shrinkToFit="1"/>
      <protection locked="0"/>
    </xf>
    <xf numFmtId="0" fontId="2" fillId="3" borderId="2" xfId="0" applyFont="1" applyFill="1" applyBorder="1" applyAlignment="1" applyProtection="1">
      <alignment horizontal="left" vertical="top"/>
      <protection locked="0"/>
    </xf>
    <xf numFmtId="0" fontId="2" fillId="0" borderId="39" xfId="0" applyFont="1" applyBorder="1" applyAlignment="1">
      <alignment horizontal="left" vertical="top"/>
    </xf>
    <xf numFmtId="0" fontId="2" fillId="0" borderId="3" xfId="0" applyFont="1" applyBorder="1" applyAlignment="1">
      <alignment horizontal="left" vertical="top"/>
    </xf>
    <xf numFmtId="0" fontId="2" fillId="0" borderId="15" xfId="0" applyFont="1" applyFill="1" applyBorder="1" applyAlignment="1">
      <alignment vertical="top" wrapText="1"/>
    </xf>
    <xf numFmtId="164" fontId="1" fillId="0" borderId="21" xfId="0" applyNumberFormat="1" applyFont="1" applyFill="1" applyBorder="1" applyAlignment="1">
      <alignment horizontal="center" vertical="center" shrinkToFit="1"/>
    </xf>
    <xf numFmtId="164" fontId="1" fillId="0" borderId="15" xfId="0" applyNumberFormat="1" applyFont="1" applyFill="1" applyBorder="1" applyAlignment="1">
      <alignment horizontal="center" vertical="center" shrinkToFit="1"/>
    </xf>
    <xf numFmtId="164" fontId="1" fillId="0" borderId="22" xfId="0" applyNumberFormat="1" applyFont="1" applyFill="1" applyBorder="1" applyAlignment="1">
      <alignment horizontal="center" vertical="center" shrinkToFit="1"/>
    </xf>
    <xf numFmtId="164" fontId="7" fillId="0" borderId="1" xfId="0" applyNumberFormat="1" applyFont="1" applyFill="1" applyBorder="1" applyAlignment="1">
      <alignment horizontal="right" vertical="top"/>
    </xf>
    <xf numFmtId="164" fontId="7" fillId="0" borderId="3" xfId="0" applyNumberFormat="1" applyFont="1" applyFill="1" applyBorder="1" applyAlignment="1">
      <alignment horizontal="right" vertical="top"/>
    </xf>
    <xf numFmtId="164" fontId="7" fillId="0" borderId="2" xfId="0" applyNumberFormat="1" applyFont="1" applyFill="1" applyBorder="1" applyAlignment="1">
      <alignment horizontal="right" vertical="top"/>
    </xf>
    <xf numFmtId="0" fontId="2" fillId="0" borderId="0" xfId="0" applyFont="1" applyBorder="1" applyAlignment="1">
      <alignment horizontal="right" vertical="top"/>
    </xf>
    <xf numFmtId="0" fontId="7" fillId="0" borderId="0" xfId="0" applyFont="1" applyBorder="1" applyAlignment="1">
      <alignment vertical="top"/>
    </xf>
    <xf numFmtId="164" fontId="2" fillId="0" borderId="6" xfId="0" applyNumberFormat="1" applyFont="1" applyBorder="1" applyAlignment="1">
      <alignment horizontal="right" vertical="top"/>
    </xf>
    <xf numFmtId="0" fontId="2" fillId="0" borderId="0" xfId="0" applyFont="1" applyFill="1" applyBorder="1" applyAlignment="1">
      <alignment vertical="top"/>
    </xf>
    <xf numFmtId="0" fontId="2" fillId="0" borderId="11" xfId="0" applyFont="1" applyFill="1" applyBorder="1" applyAlignment="1">
      <alignment vertical="top"/>
    </xf>
    <xf numFmtId="0" fontId="16" fillId="0" borderId="0" xfId="0" applyFont="1" applyFill="1" applyBorder="1" applyAlignment="1">
      <alignment horizontal="left" vertical="top"/>
    </xf>
    <xf numFmtId="0" fontId="16" fillId="0" borderId="11" xfId="0" applyFont="1" applyFill="1" applyBorder="1" applyAlignment="1">
      <alignment horizontal="left" vertical="top"/>
    </xf>
    <xf numFmtId="0" fontId="2" fillId="0" borderId="0" xfId="0" applyFont="1" applyFill="1" applyBorder="1" applyAlignment="1">
      <alignment vertical="top" wrapText="1"/>
    </xf>
    <xf numFmtId="0" fontId="2" fillId="0" borderId="11" xfId="0" applyFont="1" applyFill="1" applyBorder="1" applyAlignment="1">
      <alignment vertical="top" wrapText="1"/>
    </xf>
    <xf numFmtId="14" fontId="10" fillId="3" borderId="0" xfId="0" applyNumberFormat="1" applyFont="1" applyFill="1" applyBorder="1" applyAlignment="1" applyProtection="1">
      <alignment horizontal="center" vertical="top"/>
      <protection locked="0"/>
    </xf>
    <xf numFmtId="0" fontId="16" fillId="0" borderId="0" xfId="0" applyFont="1" applyFill="1" applyBorder="1" applyAlignment="1">
      <alignment vertical="top"/>
    </xf>
    <xf numFmtId="0" fontId="16" fillId="0" borderId="11" xfId="0" applyFont="1" applyFill="1" applyBorder="1" applyAlignment="1">
      <alignment vertical="top"/>
    </xf>
    <xf numFmtId="0" fontId="16" fillId="0" borderId="0" xfId="0" applyFont="1" applyBorder="1" applyAlignment="1">
      <alignment vertical="top"/>
    </xf>
    <xf numFmtId="0" fontId="16" fillId="0" borderId="11" xfId="0" applyFont="1" applyBorder="1" applyAlignment="1">
      <alignment vertical="top"/>
    </xf>
    <xf numFmtId="0" fontId="10" fillId="3" borderId="17" xfId="0" applyFont="1" applyFill="1" applyBorder="1" applyAlignment="1" applyProtection="1">
      <alignment horizontal="left" vertical="top"/>
      <protection locked="0"/>
    </xf>
    <xf numFmtId="0" fontId="10" fillId="3" borderId="12" xfId="0" applyFont="1" applyFill="1" applyBorder="1" applyAlignment="1" applyProtection="1">
      <alignment horizontal="left" vertical="top"/>
      <protection locked="0"/>
    </xf>
    <xf numFmtId="0" fontId="16" fillId="0" borderId="78" xfId="0" applyFont="1" applyFill="1" applyBorder="1" applyAlignment="1">
      <alignment vertical="top"/>
    </xf>
    <xf numFmtId="0" fontId="2" fillId="0" borderId="39" xfId="0" applyFont="1" applyBorder="1" applyAlignment="1">
      <alignment vertical="top" wrapText="1"/>
    </xf>
    <xf numFmtId="0" fontId="6" fillId="0" borderId="39" xfId="0" applyFont="1" applyBorder="1" applyAlignment="1">
      <alignment vertical="top"/>
    </xf>
    <xf numFmtId="0" fontId="6" fillId="0" borderId="3" xfId="0" applyFont="1" applyBorder="1" applyAlignment="1">
      <alignment vertical="top"/>
    </xf>
    <xf numFmtId="0" fontId="2" fillId="0" borderId="29" xfId="0" applyFont="1" applyBorder="1" applyAlignment="1">
      <alignment vertical="top" wrapText="1"/>
    </xf>
    <xf numFmtId="0" fontId="2" fillId="0" borderId="3" xfId="0" applyFont="1" applyBorder="1" applyAlignment="1">
      <alignment vertical="center"/>
    </xf>
    <xf numFmtId="0" fontId="2" fillId="0" borderId="3" xfId="0" applyFont="1" applyFill="1" applyBorder="1" applyAlignment="1">
      <alignment vertical="top"/>
    </xf>
    <xf numFmtId="0" fontId="10" fillId="3" borderId="20" xfId="0" applyFont="1" applyFill="1" applyBorder="1" applyAlignment="1" applyProtection="1">
      <alignment horizontal="left" vertical="top"/>
      <protection locked="0"/>
    </xf>
    <xf numFmtId="0" fontId="10" fillId="3" borderId="7" xfId="0" applyFont="1" applyFill="1" applyBorder="1" applyAlignment="1" applyProtection="1">
      <alignment horizontal="left" vertical="top"/>
      <protection locked="0"/>
    </xf>
    <xf numFmtId="0" fontId="10" fillId="3" borderId="14" xfId="0" applyFont="1" applyFill="1" applyBorder="1" applyAlignment="1" applyProtection="1">
      <alignment horizontal="left" vertical="top"/>
      <protection locked="0"/>
    </xf>
    <xf numFmtId="0" fontId="10" fillId="3" borderId="9" xfId="0" applyFont="1" applyFill="1" applyBorder="1" applyAlignment="1" applyProtection="1">
      <alignment horizontal="left" vertical="top"/>
      <protection locked="0"/>
    </xf>
    <xf numFmtId="0" fontId="2" fillId="0" borderId="35" xfId="0" applyFont="1" applyBorder="1" applyAlignment="1">
      <alignment vertical="top"/>
    </xf>
    <xf numFmtId="0" fontId="2" fillId="0" borderId="36" xfId="0" applyFont="1" applyBorder="1" applyAlignment="1">
      <alignment vertical="top"/>
    </xf>
    <xf numFmtId="0" fontId="2" fillId="0" borderId="6" xfId="0" applyFont="1" applyBorder="1" applyAlignment="1" applyProtection="1">
      <alignment horizontal="left" vertical="top"/>
    </xf>
    <xf numFmtId="0" fontId="2" fillId="0" borderId="3" xfId="0" applyFont="1" applyBorder="1" applyAlignment="1" applyProtection="1">
      <alignment horizontal="left" vertical="top"/>
    </xf>
    <xf numFmtId="0" fontId="2" fillId="0" borderId="15" xfId="0" applyFont="1" applyBorder="1" applyAlignment="1" applyProtection="1">
      <alignment horizontal="left" vertical="top"/>
    </xf>
    <xf numFmtId="0" fontId="2" fillId="0" borderId="1" xfId="0" applyFont="1" applyBorder="1" applyAlignment="1" applyProtection="1">
      <alignment vertical="top"/>
    </xf>
    <xf numFmtId="0" fontId="2" fillId="0" borderId="3" xfId="0" applyFont="1" applyBorder="1" applyAlignment="1" applyProtection="1">
      <alignment vertical="top"/>
    </xf>
    <xf numFmtId="0" fontId="2" fillId="0" borderId="5" xfId="0" applyFont="1" applyBorder="1" applyAlignment="1" applyProtection="1">
      <alignment vertical="top"/>
    </xf>
    <xf numFmtId="0" fontId="2" fillId="0" borderId="6" xfId="0" applyFont="1" applyBorder="1" applyAlignment="1" applyProtection="1">
      <alignment vertical="top"/>
    </xf>
    <xf numFmtId="0" fontId="2" fillId="0" borderId="78" xfId="0" applyFont="1" applyFill="1" applyBorder="1" applyAlignment="1">
      <alignment vertical="top"/>
    </xf>
    <xf numFmtId="0" fontId="2" fillId="0" borderId="2" xfId="0" applyFont="1" applyBorder="1" applyAlignment="1" applyProtection="1">
      <alignment horizontal="left" vertical="top"/>
    </xf>
    <xf numFmtId="0" fontId="10" fillId="0" borderId="6" xfId="0" applyFont="1" applyBorder="1" applyAlignment="1" applyProtection="1">
      <alignment horizontal="center" vertical="top"/>
      <protection locked="0"/>
    </xf>
    <xf numFmtId="0" fontId="10" fillId="0" borderId="38" xfId="0" applyFont="1" applyBorder="1" applyAlignment="1" applyProtection="1">
      <alignment horizontal="center" vertical="top"/>
      <protection locked="0"/>
    </xf>
    <xf numFmtId="0" fontId="25" fillId="0" borderId="61" xfId="0" applyFont="1" applyBorder="1" applyAlignment="1" applyProtection="1">
      <alignment wrapText="1"/>
    </xf>
    <xf numFmtId="0" fontId="26" fillId="0" borderId="62" xfId="0" applyFont="1" applyBorder="1" applyAlignment="1" applyProtection="1">
      <alignment wrapText="1"/>
    </xf>
    <xf numFmtId="0" fontId="26" fillId="0" borderId="63" xfId="0" applyFont="1" applyBorder="1" applyAlignment="1" applyProtection="1">
      <alignment wrapText="1"/>
    </xf>
    <xf numFmtId="0" fontId="23" fillId="0" borderId="0" xfId="0" applyFont="1" applyBorder="1" applyAlignment="1">
      <alignment wrapText="1"/>
    </xf>
    <xf numFmtId="0" fontId="0" fillId="0" borderId="0" xfId="0" applyBorder="1" applyAlignment="1">
      <alignment wrapText="1"/>
    </xf>
    <xf numFmtId="0" fontId="0" fillId="0" borderId="74" xfId="0" applyFont="1" applyBorder="1" applyAlignment="1" applyProtection="1">
      <alignment wrapText="1"/>
    </xf>
    <xf numFmtId="0" fontId="0" fillId="0" borderId="51" xfId="0" applyFont="1" applyBorder="1" applyAlignment="1" applyProtection="1">
      <alignment wrapText="1"/>
    </xf>
    <xf numFmtId="0" fontId="0" fillId="0" borderId="75" xfId="0" applyFont="1" applyBorder="1" applyAlignment="1" applyProtection="1">
      <alignment wrapText="1"/>
    </xf>
    <xf numFmtId="0" fontId="24" fillId="0" borderId="76" xfId="0" applyFont="1" applyBorder="1" applyAlignment="1" applyProtection="1"/>
    <xf numFmtId="0" fontId="24" fillId="0" borderId="6" xfId="0" applyFont="1" applyBorder="1" applyAlignment="1" applyProtection="1"/>
    <xf numFmtId="0" fontId="0" fillId="3" borderId="6" xfId="0" applyFont="1" applyFill="1" applyBorder="1" applyAlignment="1" applyProtection="1">
      <protection locked="0"/>
    </xf>
    <xf numFmtId="0" fontId="0" fillId="3" borderId="77" xfId="0" applyFont="1" applyFill="1" applyBorder="1" applyAlignment="1" applyProtection="1">
      <protection locked="0"/>
    </xf>
    <xf numFmtId="0" fontId="0" fillId="0" borderId="58" xfId="0" applyFont="1" applyBorder="1" applyAlignment="1" applyProtection="1">
      <alignment wrapText="1"/>
    </xf>
    <xf numFmtId="0" fontId="0" fillId="0" borderId="59" xfId="0" applyFont="1" applyBorder="1" applyAlignment="1" applyProtection="1">
      <alignment wrapText="1"/>
    </xf>
    <xf numFmtId="0" fontId="0" fillId="0" borderId="59" xfId="0" applyFont="1" applyBorder="1" applyAlignment="1" applyProtection="1"/>
    <xf numFmtId="0" fontId="25" fillId="0" borderId="53" xfId="0" applyFont="1" applyBorder="1" applyAlignment="1" applyProtection="1">
      <alignment wrapText="1"/>
    </xf>
    <xf numFmtId="0" fontId="26" fillId="0" borderId="54" xfId="0" applyFont="1" applyBorder="1" applyAlignment="1" applyProtection="1">
      <alignment wrapText="1"/>
    </xf>
    <xf numFmtId="0" fontId="26" fillId="0" borderId="55" xfId="0" applyFont="1" applyBorder="1" applyAlignment="1" applyProtection="1">
      <alignment wrapText="1"/>
    </xf>
    <xf numFmtId="0" fontId="0" fillId="0" borderId="56" xfId="0" applyFont="1" applyBorder="1" applyAlignment="1" applyProtection="1">
      <alignment wrapText="1"/>
    </xf>
    <xf numFmtId="0" fontId="0" fillId="0" borderId="4" xfId="0" applyFont="1" applyBorder="1" applyAlignment="1" applyProtection="1">
      <alignment wrapText="1"/>
    </xf>
    <xf numFmtId="0" fontId="0" fillId="0" borderId="4" xfId="0" applyFont="1" applyBorder="1" applyAlignment="1" applyProtection="1"/>
    <xf numFmtId="0" fontId="24" fillId="0" borderId="56" xfId="0" applyFont="1" applyBorder="1" applyAlignment="1" applyProtection="1">
      <alignment horizontal="right" wrapText="1"/>
    </xf>
    <xf numFmtId="0" fontId="24" fillId="0" borderId="4" xfId="0" applyFont="1" applyBorder="1" applyAlignment="1" applyProtection="1">
      <alignment horizontal="right" wrapText="1"/>
    </xf>
    <xf numFmtId="0" fontId="24" fillId="0" borderId="4" xfId="0" applyFont="1" applyBorder="1" applyAlignment="1" applyProtection="1"/>
    <xf numFmtId="0" fontId="24" fillId="0" borderId="58" xfId="0" applyFont="1" applyBorder="1" applyAlignment="1" applyProtection="1">
      <alignment horizontal="right" wrapText="1"/>
    </xf>
    <xf numFmtId="0" fontId="24" fillId="0" borderId="59" xfId="0" applyFont="1" applyBorder="1" applyAlignment="1" applyProtection="1">
      <alignment horizontal="right" wrapText="1"/>
    </xf>
    <xf numFmtId="0" fontId="24" fillId="0" borderId="59" xfId="0" applyFont="1" applyBorder="1" applyAlignment="1" applyProtection="1"/>
    <xf numFmtId="0" fontId="25" fillId="0" borderId="61" xfId="0" applyFont="1" applyBorder="1" applyAlignment="1" applyProtection="1">
      <alignment horizontal="right" wrapText="1"/>
    </xf>
    <xf numFmtId="0" fontId="25" fillId="0" borderId="62" xfId="0" applyFont="1" applyBorder="1" applyAlignment="1" applyProtection="1">
      <alignment horizontal="right" wrapText="1"/>
    </xf>
    <xf numFmtId="0" fontId="26" fillId="0" borderId="62" xfId="0" applyFont="1" applyBorder="1" applyAlignment="1" applyProtection="1"/>
    <xf numFmtId="0" fontId="26" fillId="0" borderId="63" xfId="0" applyFont="1" applyBorder="1" applyAlignment="1" applyProtection="1"/>
    <xf numFmtId="0" fontId="23" fillId="0" borderId="53" xfId="0" applyFont="1" applyBorder="1" applyAlignment="1" applyProtection="1">
      <alignment wrapText="1"/>
    </xf>
    <xf numFmtId="0" fontId="0" fillId="0" borderId="54" xfId="0" applyFont="1" applyBorder="1" applyAlignment="1" applyProtection="1">
      <alignment wrapText="1"/>
    </xf>
    <xf numFmtId="0" fontId="0" fillId="0" borderId="55" xfId="0" applyFont="1" applyBorder="1" applyAlignment="1" applyProtection="1">
      <alignment wrapText="1"/>
    </xf>
    <xf numFmtId="0" fontId="25" fillId="0" borderId="53" xfId="0" applyFont="1" applyBorder="1" applyAlignment="1" applyProtection="1"/>
    <xf numFmtId="0" fontId="26" fillId="0" borderId="54" xfId="0" applyFont="1" applyBorder="1" applyAlignment="1" applyProtection="1"/>
    <xf numFmtId="0" fontId="26" fillId="0" borderId="55" xfId="0" applyFont="1" applyBorder="1" applyAlignment="1" applyProtection="1"/>
    <xf numFmtId="0" fontId="0" fillId="0" borderId="56" xfId="0" applyFont="1" applyBorder="1" applyAlignment="1" applyProtection="1"/>
    <xf numFmtId="0" fontId="23" fillId="0" borderId="54" xfId="0" applyFont="1" applyBorder="1" applyAlignment="1" applyProtection="1">
      <alignment wrapText="1"/>
    </xf>
    <xf numFmtId="0" fontId="23" fillId="0" borderId="55" xfId="0" applyFont="1" applyBorder="1" applyAlignment="1" applyProtection="1">
      <alignment wrapText="1"/>
    </xf>
    <xf numFmtId="0" fontId="24" fillId="0" borderId="56" xfId="0" applyFont="1" applyBorder="1" applyAlignment="1" applyProtection="1">
      <alignment horizontal="right"/>
    </xf>
    <xf numFmtId="0" fontId="24" fillId="0" borderId="4" xfId="0" applyFont="1" applyBorder="1" applyAlignment="1" applyProtection="1">
      <alignment horizontal="right"/>
    </xf>
    <xf numFmtId="0" fontId="22" fillId="0" borderId="66" xfId="0" applyFont="1" applyBorder="1" applyAlignment="1" applyProtection="1">
      <alignment horizontal="left"/>
    </xf>
    <xf numFmtId="0" fontId="22" fillId="0" borderId="67" xfId="0" applyFont="1" applyBorder="1" applyAlignment="1" applyProtection="1">
      <alignment horizontal="left"/>
    </xf>
    <xf numFmtId="0" fontId="22" fillId="0" borderId="68" xfId="0" applyFont="1" applyBorder="1" applyAlignment="1" applyProtection="1">
      <alignment horizontal="right"/>
    </xf>
    <xf numFmtId="0" fontId="22" fillId="0" borderId="66" xfId="0" applyFont="1" applyBorder="1" applyAlignment="1" applyProtection="1">
      <alignment horizontal="right"/>
    </xf>
    <xf numFmtId="0" fontId="0" fillId="0" borderId="70" xfId="0" applyFont="1" applyBorder="1" applyAlignment="1" applyProtection="1">
      <alignment wrapText="1"/>
    </xf>
    <xf numFmtId="0" fontId="0" fillId="0" borderId="52" xfId="0" applyFont="1" applyBorder="1" applyAlignment="1" applyProtection="1">
      <alignment wrapText="1"/>
    </xf>
    <xf numFmtId="0" fontId="0" fillId="0" borderId="52" xfId="0" applyFont="1" applyBorder="1" applyAlignment="1" applyProtection="1"/>
    <xf numFmtId="0" fontId="0" fillId="0" borderId="72" xfId="0" applyFont="1" applyBorder="1" applyAlignment="1" applyProtection="1">
      <alignment wrapText="1"/>
    </xf>
    <xf numFmtId="0" fontId="0" fillId="0" borderId="45" xfId="0" applyFont="1" applyBorder="1" applyAlignment="1" applyProtection="1">
      <alignment wrapText="1"/>
    </xf>
    <xf numFmtId="0" fontId="0" fillId="0" borderId="45" xfId="0" applyFont="1" applyBorder="1" applyAlignment="1" applyProtection="1"/>
  </cellXfs>
  <cellStyles count="2">
    <cellStyle name="Hyperlink" xfId="1" builtinId="8"/>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J90"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www.careeronestop.org" TargetMode="External"/><Relationship Id="rId2" Type="http://schemas.openxmlformats.org/officeDocument/2006/relationships/hyperlink" Target="http://socrates.cdr.state.tx.us/" TargetMode="External"/><Relationship Id="rId1" Type="http://schemas.openxmlformats.org/officeDocument/2006/relationships/hyperlink" Target="http://www.tracer2.com" TargetMode="External"/><Relationship Id="rId6" Type="http://schemas.openxmlformats.org/officeDocument/2006/relationships/hyperlink" Target="http://intra.twc.state.tx.us/intranet/gl/html/trade_forms.html" TargetMode="External"/><Relationship Id="rId5" Type="http://schemas.openxmlformats.org/officeDocument/2006/relationships/hyperlink" Target="http://www.timeanddate.com/date/duration.html" TargetMode="External"/><Relationship Id="rId4" Type="http://schemas.openxmlformats.org/officeDocument/2006/relationships/hyperlink" Target="http://www.myskillsmyfuture.org" TargetMode="External"/></Relationships>
</file>

<file path=xl/drawings/drawing1.xml><?xml version="1.0" encoding="utf-8"?>
<xdr:wsDr xmlns:xdr="http://schemas.openxmlformats.org/drawingml/2006/spreadsheetDrawing" xmlns:a="http://schemas.openxmlformats.org/drawingml/2006/main">
  <xdr:twoCellAnchor>
    <xdr:from>
      <xdr:col>32</xdr:col>
      <xdr:colOff>55147</xdr:colOff>
      <xdr:row>1</xdr:row>
      <xdr:rowOff>125329</xdr:rowOff>
    </xdr:from>
    <xdr:to>
      <xdr:col>37</xdr:col>
      <xdr:colOff>135358</xdr:colOff>
      <xdr:row>2</xdr:row>
      <xdr:rowOff>115302</xdr:rowOff>
    </xdr:to>
    <xdr:sp macro="[0]!ClearUnlockedCells" textlink="">
      <xdr:nvSpPr>
        <xdr:cNvPr id="4" name="Rounded Rectangle 3">
          <a:extLst>
            <a:ext uri="{FF2B5EF4-FFF2-40B4-BE49-F238E27FC236}">
              <a16:creationId xmlns:a16="http://schemas.microsoft.com/office/drawing/2014/main" id="{00000000-0008-0000-0000-000004000000}"/>
            </a:ext>
          </a:extLst>
        </xdr:cNvPr>
        <xdr:cNvSpPr/>
      </xdr:nvSpPr>
      <xdr:spPr>
        <a:xfrm>
          <a:off x="5830305" y="325855"/>
          <a:ext cx="982579" cy="190500"/>
        </a:xfrm>
        <a:prstGeom prst="roundRect">
          <a:avLst/>
        </a:prstGeom>
        <a:solidFill>
          <a:schemeClr val="tx1">
            <a:lumMod val="75000"/>
            <a:lumOff val="2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Clear All</a:t>
          </a:r>
        </a:p>
      </xdr:txBody>
    </xdr:sp>
    <xdr:clientData fPrintsWithSheet="0"/>
  </xdr:twoCellAnchor>
  <xdr:oneCellAnchor>
    <xdr:from>
      <xdr:col>2</xdr:col>
      <xdr:colOff>60158</xdr:colOff>
      <xdr:row>13</xdr:row>
      <xdr:rowOff>40105</xdr:rowOff>
    </xdr:from>
    <xdr:ext cx="972552" cy="120316"/>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421105" y="2361197"/>
          <a:ext cx="972552" cy="120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sz="800">
              <a:solidFill>
                <a:srgbClr val="000099"/>
              </a:solidFill>
              <a:latin typeface="Arial" panose="020B0604020202020204" pitchFamily="34" charset="0"/>
              <a:cs typeface="Arial" panose="020B0604020202020204" pitchFamily="34" charset="0"/>
            </a:rPr>
            <a:t>www.tracer2.com</a:t>
          </a:r>
        </a:p>
      </xdr:txBody>
    </xdr:sp>
    <xdr:clientData/>
  </xdr:oneCellAnchor>
  <xdr:oneCellAnchor>
    <xdr:from>
      <xdr:col>9</xdr:col>
      <xdr:colOff>160426</xdr:colOff>
      <xdr:row>13</xdr:row>
      <xdr:rowOff>35092</xdr:rowOff>
    </xdr:from>
    <xdr:ext cx="1112919" cy="125329"/>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1784689" y="2356184"/>
          <a:ext cx="1112919" cy="12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800">
              <a:solidFill>
                <a:srgbClr val="000099"/>
              </a:solidFill>
              <a:latin typeface="Arial" panose="020B0604020202020204" pitchFamily="34" charset="0"/>
              <a:cs typeface="Arial" panose="020B0604020202020204" pitchFamily="34" charset="0"/>
            </a:rPr>
            <a:t>socrates.cdr.state.tx.us</a:t>
          </a:r>
        </a:p>
      </xdr:txBody>
    </xdr:sp>
    <xdr:clientData/>
  </xdr:oneCellAnchor>
  <xdr:oneCellAnchor>
    <xdr:from>
      <xdr:col>19</xdr:col>
      <xdr:colOff>45118</xdr:colOff>
      <xdr:row>13</xdr:row>
      <xdr:rowOff>30080</xdr:rowOff>
    </xdr:from>
    <xdr:ext cx="1183105" cy="135052"/>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3474118" y="2351172"/>
          <a:ext cx="1183105" cy="135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800">
              <a:solidFill>
                <a:srgbClr val="000099"/>
              </a:solidFill>
              <a:latin typeface="Arial" panose="020B0604020202020204" pitchFamily="34" charset="0"/>
              <a:cs typeface="Arial" panose="020B0604020202020204" pitchFamily="34" charset="0"/>
            </a:rPr>
            <a:t>www.careeronestop.org</a:t>
          </a:r>
        </a:p>
      </xdr:txBody>
    </xdr:sp>
    <xdr:clientData/>
  </xdr:oneCellAnchor>
  <xdr:oneCellAnchor>
    <xdr:from>
      <xdr:col>27</xdr:col>
      <xdr:colOff>85223</xdr:colOff>
      <xdr:row>13</xdr:row>
      <xdr:rowOff>30080</xdr:rowOff>
    </xdr:from>
    <xdr:ext cx="1243264" cy="135051"/>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4958012" y="2351172"/>
          <a:ext cx="1243264" cy="135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800">
              <a:solidFill>
                <a:srgbClr val="000099"/>
              </a:solidFill>
              <a:latin typeface="Arial" panose="020B0604020202020204" pitchFamily="34" charset="0"/>
              <a:cs typeface="Arial" panose="020B0604020202020204" pitchFamily="34" charset="0"/>
            </a:rPr>
            <a:t>www.myskillsmyfuture.org</a:t>
          </a:r>
        </a:p>
      </xdr:txBody>
    </xdr:sp>
    <xdr:clientData/>
  </xdr:oneCellAnchor>
  <xdr:oneCellAnchor>
    <xdr:from>
      <xdr:col>29</xdr:col>
      <xdr:colOff>150391</xdr:colOff>
      <xdr:row>29</xdr:row>
      <xdr:rowOff>45118</xdr:rowOff>
    </xdr:from>
    <xdr:ext cx="1107909" cy="105278"/>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000-000007000000}"/>
            </a:ext>
          </a:extLst>
        </xdr:cNvPr>
        <xdr:cNvSpPr txBox="1"/>
      </xdr:nvSpPr>
      <xdr:spPr>
        <a:xfrm>
          <a:off x="5384128" y="4712368"/>
          <a:ext cx="1107909" cy="105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800">
              <a:solidFill>
                <a:srgbClr val="000099"/>
              </a:solidFill>
              <a:latin typeface="Arial" panose="020B0604020202020204" pitchFamily="34" charset="0"/>
              <a:cs typeface="Arial" panose="020B0604020202020204" pitchFamily="34" charset="0"/>
            </a:rPr>
            <a:t>www.timeanddate.com</a:t>
          </a:r>
        </a:p>
      </xdr:txBody>
    </xdr:sp>
    <xdr:clientData/>
  </xdr:oneCellAnchor>
  <xdr:oneCellAnchor>
    <xdr:from>
      <xdr:col>18</xdr:col>
      <xdr:colOff>40105</xdr:colOff>
      <xdr:row>51</xdr:row>
      <xdr:rowOff>40106</xdr:rowOff>
    </xdr:from>
    <xdr:ext cx="1148456" cy="115302"/>
    <xdr:sp macro="" textlink="">
      <xdr:nvSpPr>
        <xdr:cNvPr id="8" name="TextBox 7">
          <a:hlinkClick xmlns:r="http://schemas.openxmlformats.org/officeDocument/2006/relationships" r:id="rId6"/>
          <a:extLst>
            <a:ext uri="{FF2B5EF4-FFF2-40B4-BE49-F238E27FC236}">
              <a16:creationId xmlns:a16="http://schemas.microsoft.com/office/drawing/2014/main" id="{00000000-0008-0000-0000-000008000000}"/>
            </a:ext>
          </a:extLst>
        </xdr:cNvPr>
        <xdr:cNvSpPr txBox="1"/>
      </xdr:nvSpPr>
      <xdr:spPr>
        <a:xfrm>
          <a:off x="3288631" y="8176461"/>
          <a:ext cx="1148456" cy="115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800">
              <a:solidFill>
                <a:srgbClr val="000099"/>
              </a:solidFill>
              <a:latin typeface="Arial" panose="020B0604020202020204" pitchFamily="34" charset="0"/>
              <a:cs typeface="Arial" panose="020B0604020202020204" pitchFamily="34" charset="0"/>
            </a:rPr>
            <a:t>Intranet Trade Forms</a:t>
          </a:r>
        </a:p>
      </xdr:txBody>
    </xdr:sp>
    <xdr:clientData/>
  </xdr:oneCellAnchor>
  <mc:AlternateContent xmlns:mc="http://schemas.openxmlformats.org/markup-compatibility/2006">
    <mc:Choice xmlns:a14="http://schemas.microsoft.com/office/drawing/2010/main" Requires="a14">
      <xdr:twoCellAnchor editAs="oneCell">
        <xdr:from>
          <xdr:col>8</xdr:col>
          <xdr:colOff>160020</xdr:colOff>
          <xdr:row>88</xdr:row>
          <xdr:rowOff>137160</xdr:rowOff>
        </xdr:from>
        <xdr:to>
          <xdr:col>10</xdr:col>
          <xdr:colOff>7620</xdr:colOff>
          <xdr:row>90</xdr:row>
          <xdr:rowOff>7620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O374"/>
  <sheetViews>
    <sheetView showZeros="0" tabSelected="1" topLeftCell="A70" zoomScale="160" zoomScaleNormal="160" zoomScaleSheetLayoutView="140" workbookViewId="0">
      <selection activeCell="U130" sqref="U130"/>
    </sheetView>
  </sheetViews>
  <sheetFormatPr defaultColWidth="2.6640625" defaultRowHeight="11.4" x14ac:dyDescent="0.3"/>
  <cols>
    <col min="1" max="40" width="2.6640625" style="1" customWidth="1"/>
    <col min="41" max="41" width="7.88671875" style="1" bestFit="1" customWidth="1"/>
    <col min="42" max="16384" width="2.6640625" style="1"/>
  </cols>
  <sheetData>
    <row r="1" spans="1:38" ht="15.6" x14ac:dyDescent="0.3">
      <c r="A1" s="250" t="s">
        <v>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row>
    <row r="2" spans="1:38" ht="15.6" x14ac:dyDescent="0.3">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38" ht="13.8" thickBot="1" x14ac:dyDescent="0.35">
      <c r="A3" s="185" t="s">
        <v>1</v>
      </c>
      <c r="B3" s="185"/>
      <c r="C3" s="185"/>
      <c r="D3" s="185"/>
      <c r="E3" s="185"/>
      <c r="F3" s="185"/>
      <c r="G3" s="185"/>
      <c r="H3" s="185"/>
      <c r="I3" s="185"/>
      <c r="J3" s="185"/>
      <c r="K3" s="185"/>
      <c r="L3" s="185"/>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38" s="2" customFormat="1" ht="25.5" customHeight="1" x14ac:dyDescent="0.3">
      <c r="A4" s="272" t="s">
        <v>2</v>
      </c>
      <c r="B4" s="273"/>
      <c r="C4" s="273"/>
      <c r="D4" s="251"/>
      <c r="E4" s="251"/>
      <c r="F4" s="251"/>
      <c r="G4" s="251"/>
      <c r="H4" s="251"/>
      <c r="I4" s="251"/>
      <c r="J4" s="251"/>
      <c r="K4" s="251"/>
      <c r="L4" s="251"/>
      <c r="M4" s="257" t="s">
        <v>82</v>
      </c>
      <c r="N4" s="257"/>
      <c r="O4" s="257"/>
      <c r="P4" s="257"/>
      <c r="Q4" s="256"/>
      <c r="R4" s="256"/>
      <c r="S4" s="256"/>
      <c r="T4" s="256"/>
      <c r="U4" s="257" t="s">
        <v>81</v>
      </c>
      <c r="V4" s="257"/>
      <c r="W4" s="257"/>
      <c r="X4" s="257"/>
      <c r="Y4" s="257"/>
      <c r="Z4" s="257"/>
      <c r="AA4" s="256"/>
      <c r="AB4" s="251"/>
      <c r="AC4" s="251"/>
      <c r="AD4" s="251"/>
      <c r="AE4" s="253" t="s">
        <v>3</v>
      </c>
      <c r="AF4" s="253"/>
      <c r="AG4" s="253"/>
      <c r="AH4" s="253"/>
      <c r="AI4" s="251"/>
      <c r="AJ4" s="251"/>
      <c r="AK4" s="251"/>
      <c r="AL4" s="252"/>
    </row>
    <row r="5" spans="1:38" ht="12" x14ac:dyDescent="0.3">
      <c r="A5" s="270" t="s">
        <v>4</v>
      </c>
      <c r="B5" s="271"/>
      <c r="C5" s="271"/>
      <c r="D5" s="269"/>
      <c r="E5" s="269"/>
      <c r="F5" s="269"/>
      <c r="G5" s="269"/>
      <c r="H5" s="269"/>
      <c r="I5" s="269"/>
      <c r="J5" s="269"/>
      <c r="K5" s="269"/>
      <c r="L5" s="269"/>
      <c r="M5" s="258" t="s">
        <v>5</v>
      </c>
      <c r="N5" s="258"/>
      <c r="O5" s="258"/>
      <c r="P5" s="258"/>
      <c r="Q5" s="269"/>
      <c r="R5" s="269"/>
      <c r="S5" s="269"/>
      <c r="T5" s="269"/>
      <c r="U5" s="258" t="s">
        <v>76</v>
      </c>
      <c r="V5" s="258"/>
      <c r="W5" s="258"/>
      <c r="X5" s="258"/>
      <c r="Y5" s="258"/>
      <c r="Z5" s="258"/>
      <c r="AA5" s="268"/>
      <c r="AB5" s="268"/>
      <c r="AC5" s="268"/>
      <c r="AD5" s="268"/>
      <c r="AE5" s="258" t="s">
        <v>6</v>
      </c>
      <c r="AF5" s="258"/>
      <c r="AG5" s="258"/>
      <c r="AH5" s="258"/>
      <c r="AI5" s="254"/>
      <c r="AJ5" s="254"/>
      <c r="AK5" s="254"/>
      <c r="AL5" s="255"/>
    </row>
    <row r="6" spans="1:38" ht="15.75" customHeight="1" thickBot="1" x14ac:dyDescent="0.35">
      <c r="A6" s="259" t="s">
        <v>83</v>
      </c>
      <c r="B6" s="248"/>
      <c r="C6" s="248"/>
      <c r="D6" s="248"/>
      <c r="E6" s="25"/>
      <c r="F6" s="40"/>
      <c r="G6" s="260">
        <v>1974</v>
      </c>
      <c r="H6" s="260"/>
      <c r="I6" s="260"/>
      <c r="J6" s="40"/>
      <c r="K6" s="260">
        <v>2002</v>
      </c>
      <c r="L6" s="260"/>
      <c r="M6" s="260"/>
      <c r="N6" s="40"/>
      <c r="O6" s="260">
        <v>2009</v>
      </c>
      <c r="P6" s="260"/>
      <c r="Q6" s="260"/>
      <c r="R6" s="40"/>
      <c r="S6" s="260">
        <v>2011</v>
      </c>
      <c r="T6" s="260"/>
      <c r="U6" s="260"/>
      <c r="V6" s="40"/>
      <c r="W6" s="260">
        <v>2015</v>
      </c>
      <c r="X6" s="260"/>
      <c r="Y6" s="260"/>
      <c r="Z6" s="40"/>
      <c r="AA6" s="260"/>
      <c r="AB6" s="260"/>
      <c r="AC6" s="260"/>
      <c r="AD6" s="274"/>
      <c r="AE6" s="274"/>
      <c r="AF6" s="274"/>
      <c r="AG6" s="274"/>
      <c r="AH6" s="274"/>
      <c r="AI6" s="274"/>
      <c r="AJ6" s="274"/>
      <c r="AK6" s="274"/>
      <c r="AL6" s="275"/>
    </row>
    <row r="7" spans="1:38" x14ac:dyDescent="0.3">
      <c r="AL7" s="18"/>
    </row>
    <row r="8" spans="1:38" ht="13.8" thickBot="1" x14ac:dyDescent="0.35">
      <c r="A8" s="185" t="s">
        <v>7</v>
      </c>
      <c r="B8" s="185"/>
      <c r="C8" s="185"/>
      <c r="D8" s="185"/>
      <c r="E8" s="185"/>
      <c r="F8" s="185"/>
      <c r="G8" s="185"/>
      <c r="H8" s="185"/>
      <c r="I8" s="185"/>
      <c r="J8" s="185"/>
      <c r="K8" s="185"/>
      <c r="L8" s="185"/>
      <c r="M8" s="185"/>
      <c r="AL8" s="18"/>
    </row>
    <row r="9" spans="1:38" ht="13.2" x14ac:dyDescent="0.3">
      <c r="A9" s="266" t="s">
        <v>125</v>
      </c>
      <c r="B9" s="267"/>
      <c r="C9" s="267"/>
      <c r="D9" s="267"/>
      <c r="E9" s="267"/>
      <c r="F9" s="267"/>
      <c r="G9" s="267"/>
      <c r="H9" s="267"/>
      <c r="I9" s="267"/>
      <c r="J9" s="267"/>
      <c r="K9" s="267"/>
      <c r="L9" s="267"/>
      <c r="M9" s="267"/>
      <c r="N9" s="267"/>
      <c r="O9" s="123" t="s">
        <v>124</v>
      </c>
      <c r="P9" s="124"/>
      <c r="Q9" s="124"/>
      <c r="R9" s="125"/>
      <c r="S9" s="126" t="s">
        <v>77</v>
      </c>
      <c r="T9" s="127"/>
      <c r="U9" s="123" t="s">
        <v>126</v>
      </c>
      <c r="V9" s="124"/>
      <c r="W9" s="124"/>
      <c r="X9" s="124"/>
      <c r="Y9" s="124"/>
      <c r="Z9" s="125"/>
      <c r="AA9" s="128"/>
      <c r="AB9" s="129"/>
      <c r="AC9" s="129"/>
      <c r="AD9" s="129"/>
      <c r="AE9" s="130"/>
      <c r="AF9" s="123" t="s">
        <v>127</v>
      </c>
      <c r="AG9" s="124"/>
      <c r="AH9" s="125"/>
      <c r="AI9" s="138">
        <f>AA9/13</f>
        <v>0</v>
      </c>
      <c r="AJ9" s="139"/>
      <c r="AK9" s="139"/>
      <c r="AL9" s="140"/>
    </row>
    <row r="10" spans="1:38" ht="13.2" x14ac:dyDescent="0.3">
      <c r="A10" s="261" t="s">
        <v>99</v>
      </c>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3">
        <f>SUM(AI9)*0.8</f>
        <v>0</v>
      </c>
      <c r="AJ10" s="264"/>
      <c r="AK10" s="265"/>
      <c r="AL10" s="26" t="s">
        <v>90</v>
      </c>
    </row>
    <row r="11" spans="1:38" x14ac:dyDescent="0.3">
      <c r="A11" s="27"/>
      <c r="B11" s="15"/>
      <c r="C11" s="144" t="s">
        <v>84</v>
      </c>
      <c r="D11" s="144"/>
      <c r="E11" s="23"/>
      <c r="F11" s="15"/>
      <c r="G11" s="144" t="s">
        <v>85</v>
      </c>
      <c r="H11" s="144"/>
      <c r="I11" s="3"/>
      <c r="J11" s="3"/>
      <c r="K11" s="3"/>
      <c r="L11" s="4"/>
      <c r="M11" s="3"/>
      <c r="N11" s="3"/>
      <c r="O11" s="3"/>
      <c r="P11" s="4"/>
      <c r="Q11" s="3"/>
      <c r="R11" s="3"/>
      <c r="S11" s="3"/>
      <c r="T11" s="3"/>
      <c r="U11" s="3"/>
      <c r="V11" s="3"/>
      <c r="W11" s="3"/>
      <c r="X11" s="23"/>
      <c r="Y11" s="23"/>
      <c r="Z11" s="23"/>
      <c r="AA11" s="23"/>
      <c r="AB11" s="23"/>
      <c r="AC11" s="23"/>
      <c r="AD11" s="23"/>
      <c r="AE11" s="18"/>
      <c r="AF11" s="18"/>
      <c r="AG11" s="18"/>
      <c r="AH11" s="5"/>
      <c r="AI11" s="150" t="s">
        <v>91</v>
      </c>
      <c r="AJ11" s="150"/>
      <c r="AK11" s="150"/>
      <c r="AL11" s="151"/>
    </row>
    <row r="12" spans="1:38" ht="12" x14ac:dyDescent="0.3">
      <c r="A12" s="143" t="s">
        <v>87</v>
      </c>
      <c r="B12" s="144"/>
      <c r="C12" s="145"/>
      <c r="D12" s="145"/>
      <c r="E12" s="145"/>
      <c r="F12" s="145"/>
      <c r="G12" s="145"/>
      <c r="H12" s="145"/>
      <c r="I12" s="145"/>
      <c r="J12" s="145"/>
      <c r="K12" s="145"/>
      <c r="L12" s="15"/>
      <c r="M12" s="145" t="s">
        <v>88</v>
      </c>
      <c r="N12" s="145"/>
      <c r="O12" s="16"/>
      <c r="P12" s="15"/>
      <c r="Q12" s="145" t="s">
        <v>73</v>
      </c>
      <c r="R12" s="145"/>
      <c r="S12" s="145" t="s">
        <v>86</v>
      </c>
      <c r="T12" s="145"/>
      <c r="U12" s="145"/>
      <c r="V12" s="145"/>
      <c r="W12" s="146"/>
      <c r="X12" s="146"/>
      <c r="Y12" s="146"/>
      <c r="Z12" s="146"/>
      <c r="AA12" s="146"/>
      <c r="AB12" s="146"/>
      <c r="AC12" s="146"/>
      <c r="AD12" s="146"/>
      <c r="AE12" s="146"/>
      <c r="AF12" s="146"/>
      <c r="AG12" s="146"/>
      <c r="AH12" s="146"/>
      <c r="AI12" s="146"/>
      <c r="AJ12" s="146"/>
      <c r="AK12" s="146"/>
      <c r="AL12" s="148"/>
    </row>
    <row r="13" spans="1:38" ht="12" x14ac:dyDescent="0.3">
      <c r="A13" s="143" t="s">
        <v>8</v>
      </c>
      <c r="B13" s="149"/>
      <c r="C13" s="145"/>
      <c r="D13" s="145"/>
      <c r="E13" s="145"/>
      <c r="F13" s="145"/>
      <c r="G13" s="145"/>
      <c r="H13" s="145"/>
      <c r="I13" s="149"/>
      <c r="J13" s="145"/>
      <c r="K13" s="145"/>
      <c r="L13" s="145"/>
      <c r="M13" s="145"/>
      <c r="N13" s="145"/>
      <c r="O13" s="145"/>
      <c r="P13" s="146"/>
      <c r="Q13" s="146"/>
      <c r="R13" s="146"/>
      <c r="S13" s="147"/>
      <c r="T13" s="146"/>
      <c r="U13" s="146"/>
      <c r="V13" s="146"/>
      <c r="W13" s="146"/>
      <c r="X13" s="146"/>
      <c r="Y13" s="146"/>
      <c r="Z13" s="146"/>
      <c r="AA13" s="147"/>
      <c r="AB13" s="146"/>
      <c r="AC13" s="146"/>
      <c r="AD13" s="146"/>
      <c r="AE13" s="146"/>
      <c r="AF13" s="146"/>
      <c r="AG13" s="146"/>
      <c r="AH13" s="146"/>
      <c r="AI13" s="146"/>
      <c r="AJ13" s="147"/>
      <c r="AK13" s="146"/>
      <c r="AL13" s="148"/>
    </row>
    <row r="14" spans="1:38" ht="14.4" x14ac:dyDescent="0.3">
      <c r="A14" s="76"/>
      <c r="B14" s="15"/>
      <c r="C14" s="152"/>
      <c r="D14" s="153"/>
      <c r="E14" s="153"/>
      <c r="F14" s="153"/>
      <c r="G14" s="142"/>
      <c r="H14" s="73"/>
      <c r="I14" s="82"/>
      <c r="J14" s="137"/>
      <c r="K14" s="137"/>
      <c r="L14" s="137"/>
      <c r="M14" s="137"/>
      <c r="N14" s="137"/>
      <c r="O14" s="137"/>
      <c r="P14" s="137"/>
      <c r="Q14" s="137"/>
      <c r="R14" s="73"/>
      <c r="S14" s="82"/>
      <c r="T14" s="141"/>
      <c r="U14" s="142"/>
      <c r="V14" s="142"/>
      <c r="W14" s="142"/>
      <c r="X14" s="142"/>
      <c r="Y14" s="142"/>
      <c r="Z14" s="73"/>
      <c r="AA14" s="82"/>
      <c r="AB14" s="141"/>
      <c r="AC14" s="142"/>
      <c r="AD14" s="142"/>
      <c r="AE14" s="142"/>
      <c r="AF14" s="142"/>
      <c r="AG14" s="142"/>
      <c r="AH14" s="142"/>
      <c r="AI14" s="8"/>
      <c r="AJ14" s="73"/>
      <c r="AK14" s="75"/>
      <c r="AL14" s="78"/>
    </row>
    <row r="15" spans="1:38" ht="12" customHeight="1" x14ac:dyDescent="0.2">
      <c r="A15" s="83"/>
      <c r="B15" s="145" t="s">
        <v>89</v>
      </c>
      <c r="C15" s="145"/>
      <c r="D15" s="168" t="s">
        <v>131</v>
      </c>
      <c r="E15" s="168"/>
      <c r="F15" s="168"/>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1:38" ht="12" x14ac:dyDescent="0.3">
      <c r="A16" s="143" t="s">
        <v>132</v>
      </c>
      <c r="B16" s="145"/>
      <c r="C16" s="145"/>
      <c r="D16" s="145"/>
      <c r="E16" s="145"/>
      <c r="F16" s="145"/>
      <c r="G16" s="145"/>
      <c r="H16" s="145"/>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8"/>
    </row>
    <row r="17" spans="1:41" ht="12.6" thickBot="1" x14ac:dyDescent="0.35">
      <c r="A17" s="175" t="s">
        <v>9</v>
      </c>
      <c r="B17" s="154"/>
      <c r="C17" s="154"/>
      <c r="D17" s="154"/>
      <c r="E17" s="154"/>
      <c r="F17" s="154"/>
      <c r="G17" s="176"/>
      <c r="H17" s="177"/>
      <c r="I17" s="177"/>
      <c r="J17" s="178"/>
      <c r="K17" s="29"/>
      <c r="L17" s="29"/>
      <c r="M17" s="29"/>
      <c r="N17" s="29"/>
      <c r="O17" s="154" t="s">
        <v>10</v>
      </c>
      <c r="P17" s="154"/>
      <c r="Q17" s="154"/>
      <c r="R17" s="154"/>
      <c r="S17" s="154"/>
      <c r="T17" s="181"/>
      <c r="U17" s="181"/>
      <c r="V17" s="181"/>
      <c r="W17" s="181"/>
      <c r="X17" s="181"/>
      <c r="Y17" s="181"/>
      <c r="Z17" s="181"/>
      <c r="AA17" s="181"/>
      <c r="AB17" s="181"/>
      <c r="AC17" s="181"/>
      <c r="AD17" s="181"/>
      <c r="AE17" s="181"/>
      <c r="AF17" s="181"/>
      <c r="AG17" s="181"/>
      <c r="AH17" s="181"/>
      <c r="AI17" s="181"/>
      <c r="AJ17" s="181"/>
      <c r="AK17" s="181"/>
      <c r="AL17" s="182"/>
    </row>
    <row r="18" spans="1:41" x14ac:dyDescent="0.3">
      <c r="A18" s="179" t="s">
        <v>11</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row>
    <row r="19" spans="1:41" x14ac:dyDescent="0.3">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41" ht="13.8" thickBot="1" x14ac:dyDescent="0.35">
      <c r="A20" s="180" t="s">
        <v>12</v>
      </c>
      <c r="B20" s="180"/>
      <c r="C20" s="180"/>
      <c r="D20" s="180"/>
      <c r="E20" s="180"/>
      <c r="F20" s="180"/>
      <c r="G20" s="180"/>
      <c r="H20" s="180"/>
      <c r="I20" s="180"/>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2" x14ac:dyDescent="0.3">
      <c r="A21" s="161" t="s">
        <v>13</v>
      </c>
      <c r="B21" s="157"/>
      <c r="C21" s="157"/>
      <c r="D21" s="157"/>
      <c r="E21" s="162"/>
      <c r="F21" s="162"/>
      <c r="G21" s="162"/>
      <c r="H21" s="162"/>
      <c r="I21" s="162"/>
      <c r="J21" s="162"/>
      <c r="K21" s="162"/>
      <c r="L21" s="162"/>
      <c r="M21" s="162"/>
      <c r="N21" s="162"/>
      <c r="O21" s="162"/>
      <c r="P21" s="162"/>
      <c r="Q21" s="162"/>
      <c r="R21" s="162"/>
      <c r="S21" s="162"/>
      <c r="T21" s="162"/>
      <c r="U21" s="162"/>
      <c r="V21" s="162"/>
      <c r="W21" s="162"/>
      <c r="X21" s="162"/>
      <c r="Y21" s="162"/>
      <c r="Z21" s="157" t="s">
        <v>14</v>
      </c>
      <c r="AA21" s="157"/>
      <c r="AB21" s="157"/>
      <c r="AC21" s="157"/>
      <c r="AD21" s="157"/>
      <c r="AE21" s="157"/>
      <c r="AF21" s="157"/>
      <c r="AG21" s="157"/>
      <c r="AH21" s="158"/>
      <c r="AI21" s="159"/>
      <c r="AJ21" s="159"/>
      <c r="AK21" s="160"/>
      <c r="AL21" s="30"/>
    </row>
    <row r="22" spans="1:41" ht="12" x14ac:dyDescent="0.3">
      <c r="A22" s="276" t="s">
        <v>133</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46"/>
      <c r="AC22" s="146"/>
      <c r="AD22" s="146"/>
      <c r="AE22" s="146"/>
      <c r="AF22" s="146"/>
      <c r="AG22" s="146"/>
      <c r="AH22" s="146"/>
      <c r="AI22" s="146"/>
      <c r="AJ22" s="146"/>
      <c r="AK22" s="146"/>
      <c r="AL22" s="148"/>
    </row>
    <row r="23" spans="1:41" x14ac:dyDescent="0.3">
      <c r="A23" s="143" t="s">
        <v>134</v>
      </c>
      <c r="B23" s="145"/>
      <c r="C23" s="145"/>
      <c r="D23" s="145"/>
      <c r="E23" s="145"/>
      <c r="F23" s="145"/>
      <c r="G23" s="145"/>
      <c r="H23" s="145"/>
      <c r="I23" s="145"/>
      <c r="J23" s="145"/>
      <c r="K23" s="145"/>
      <c r="L23" s="145"/>
      <c r="M23" s="145"/>
      <c r="N23" s="145"/>
      <c r="O23" s="145"/>
      <c r="P23" s="145"/>
      <c r="Q23" s="145"/>
      <c r="R23" s="145"/>
      <c r="S23" s="145"/>
      <c r="T23" s="145"/>
      <c r="U23" s="16"/>
      <c r="V23" s="15"/>
      <c r="W23" s="16" t="s">
        <v>92</v>
      </c>
      <c r="X23" s="16"/>
      <c r="Y23" s="16"/>
      <c r="Z23" s="16"/>
      <c r="AA23" s="15"/>
      <c r="AB23" s="16" t="s">
        <v>85</v>
      </c>
      <c r="AC23" s="16"/>
      <c r="AD23" s="16"/>
      <c r="AE23" s="16"/>
      <c r="AF23" s="16"/>
      <c r="AG23" s="16"/>
      <c r="AH23" s="16"/>
      <c r="AI23" s="16"/>
      <c r="AJ23" s="16"/>
      <c r="AK23" s="16"/>
      <c r="AL23" s="31"/>
    </row>
    <row r="24" spans="1:41" x14ac:dyDescent="0.3">
      <c r="A24" s="276" t="s">
        <v>93</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6"/>
      <c r="AG24" s="15"/>
      <c r="AH24" s="16" t="s">
        <v>92</v>
      </c>
      <c r="AI24" s="16"/>
      <c r="AJ24" s="16"/>
      <c r="AK24" s="15"/>
      <c r="AL24" s="31" t="s">
        <v>85</v>
      </c>
    </row>
    <row r="25" spans="1:41" ht="12" x14ac:dyDescent="0.3">
      <c r="A25" s="143" t="s">
        <v>15</v>
      </c>
      <c r="B25" s="145"/>
      <c r="C25" s="145"/>
      <c r="D25" s="145"/>
      <c r="E25" s="145"/>
      <c r="F25" s="145"/>
      <c r="G25" s="145"/>
      <c r="H25" s="145"/>
      <c r="I25" s="183"/>
      <c r="J25" s="183"/>
      <c r="K25" s="183"/>
      <c r="L25" s="183"/>
      <c r="M25" s="183"/>
      <c r="N25" s="183"/>
      <c r="O25" s="16"/>
      <c r="P25" s="16"/>
      <c r="Q25" s="16"/>
      <c r="R25" s="16"/>
      <c r="S25" s="16"/>
      <c r="T25" s="16"/>
      <c r="U25" s="16"/>
      <c r="V25" s="16"/>
      <c r="W25" s="16"/>
      <c r="X25" s="16"/>
      <c r="Y25" s="16"/>
      <c r="Z25" s="16"/>
      <c r="AA25" s="16"/>
      <c r="AB25" s="16"/>
      <c r="AC25" s="16"/>
      <c r="AD25" s="16"/>
      <c r="AE25" s="16"/>
      <c r="AF25" s="16"/>
      <c r="AG25" s="16"/>
      <c r="AH25" s="16"/>
      <c r="AI25" s="16"/>
      <c r="AJ25" s="16"/>
      <c r="AK25" s="16"/>
      <c r="AL25" s="31"/>
    </row>
    <row r="26" spans="1:41" ht="12" x14ac:dyDescent="0.3">
      <c r="A26" s="143" t="s">
        <v>135</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35"/>
      <c r="AF26" s="135"/>
      <c r="AG26" s="135"/>
      <c r="AH26" s="135"/>
      <c r="AI26" s="135"/>
      <c r="AJ26" s="135"/>
      <c r="AK26" s="135"/>
      <c r="AL26" s="84"/>
    </row>
    <row r="27" spans="1:41" x14ac:dyDescent="0.3">
      <c r="A27" s="143" t="s">
        <v>95</v>
      </c>
      <c r="B27" s="145"/>
      <c r="C27" s="145"/>
      <c r="D27" s="145"/>
      <c r="E27" s="145"/>
      <c r="F27" s="145"/>
      <c r="G27" s="145"/>
      <c r="H27" s="145"/>
      <c r="I27" s="16"/>
      <c r="J27" s="15"/>
      <c r="K27" s="171" t="s">
        <v>122</v>
      </c>
      <c r="L27" s="145"/>
      <c r="M27" s="145"/>
      <c r="N27" s="145"/>
      <c r="O27" s="145"/>
      <c r="P27" s="145"/>
      <c r="Q27" s="145"/>
      <c r="R27" s="145"/>
      <c r="S27" s="145"/>
      <c r="T27" s="145"/>
      <c r="U27" s="172"/>
      <c r="V27" s="15"/>
      <c r="W27" s="145" t="s">
        <v>96</v>
      </c>
      <c r="X27" s="145"/>
      <c r="Y27" s="145"/>
      <c r="Z27" s="145"/>
      <c r="AA27" s="16"/>
      <c r="AB27" s="173" t="s">
        <v>136</v>
      </c>
      <c r="AC27" s="173"/>
      <c r="AD27" s="173"/>
      <c r="AE27" s="173"/>
      <c r="AF27" s="174"/>
      <c r="AG27" s="15"/>
      <c r="AH27" s="16" t="s">
        <v>94</v>
      </c>
      <c r="AI27" s="16"/>
      <c r="AJ27" s="16"/>
      <c r="AK27" s="15"/>
      <c r="AL27" s="31" t="s">
        <v>85</v>
      </c>
    </row>
    <row r="28" spans="1:41" x14ac:dyDescent="0.3">
      <c r="A28" s="143" t="s">
        <v>97</v>
      </c>
      <c r="B28" s="145"/>
      <c r="C28" s="145"/>
      <c r="D28" s="145"/>
      <c r="E28" s="145"/>
      <c r="F28" s="145"/>
      <c r="G28" s="145"/>
      <c r="H28" s="145"/>
      <c r="I28" s="145"/>
      <c r="J28" s="145"/>
      <c r="K28" s="145"/>
      <c r="L28" s="145"/>
      <c r="M28" s="145"/>
      <c r="N28" s="145"/>
      <c r="O28" s="145"/>
      <c r="P28" s="145"/>
      <c r="Q28" s="145"/>
      <c r="R28" s="18"/>
      <c r="S28" s="15"/>
      <c r="T28" s="18" t="s">
        <v>92</v>
      </c>
      <c r="U28" s="18"/>
      <c r="V28" s="15"/>
      <c r="W28" s="18" t="s">
        <v>85</v>
      </c>
      <c r="X28" s="18"/>
      <c r="Y28" s="18"/>
      <c r="Z28" s="18"/>
      <c r="AA28" s="18"/>
      <c r="AB28" s="18"/>
      <c r="AC28" s="18"/>
      <c r="AD28" s="18"/>
      <c r="AE28" s="18"/>
      <c r="AF28" s="18"/>
      <c r="AG28" s="18"/>
      <c r="AH28" s="18"/>
      <c r="AI28" s="18"/>
      <c r="AJ28" s="18"/>
      <c r="AK28" s="18"/>
      <c r="AL28" s="32"/>
    </row>
    <row r="29" spans="1:41" ht="12.6" thickBot="1" x14ac:dyDescent="0.35">
      <c r="A29" s="175" t="s">
        <v>98</v>
      </c>
      <c r="B29" s="154"/>
      <c r="C29" s="154"/>
      <c r="D29" s="154"/>
      <c r="E29" s="154"/>
      <c r="F29" s="154"/>
      <c r="G29" s="154"/>
      <c r="H29" s="154"/>
      <c r="I29" s="184"/>
      <c r="J29" s="184"/>
      <c r="K29" s="29" t="s">
        <v>77</v>
      </c>
      <c r="L29" s="29"/>
      <c r="M29" s="29"/>
      <c r="N29" s="154" t="s">
        <v>16</v>
      </c>
      <c r="O29" s="154"/>
      <c r="P29" s="154"/>
      <c r="Q29" s="154"/>
      <c r="R29" s="154"/>
      <c r="S29" s="154"/>
      <c r="T29" s="154"/>
      <c r="U29" s="154"/>
      <c r="V29" s="154"/>
      <c r="W29" s="184"/>
      <c r="X29" s="184"/>
      <c r="Y29" s="29"/>
      <c r="Z29" s="29"/>
      <c r="AA29" s="29"/>
      <c r="AB29" s="154" t="s">
        <v>17</v>
      </c>
      <c r="AC29" s="154"/>
      <c r="AD29" s="154"/>
      <c r="AE29" s="154"/>
      <c r="AF29" s="154"/>
      <c r="AG29" s="154"/>
      <c r="AH29" s="154"/>
      <c r="AI29" s="184"/>
      <c r="AJ29" s="184"/>
      <c r="AK29" s="29"/>
      <c r="AL29" s="33"/>
    </row>
    <row r="30" spans="1:41" ht="14.4" x14ac:dyDescent="0.3">
      <c r="AD30" s="155"/>
      <c r="AE30" s="156"/>
      <c r="AF30" s="156"/>
      <c r="AG30" s="156"/>
      <c r="AH30" s="156"/>
      <c r="AI30" s="156"/>
      <c r="AJ30" s="156"/>
      <c r="AK30" s="156"/>
      <c r="AL30" s="43"/>
    </row>
    <row r="31" spans="1:41" ht="15.75" customHeight="1" thickBot="1" x14ac:dyDescent="0.35">
      <c r="A31" s="185" t="s">
        <v>18</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O31" s="6"/>
    </row>
    <row r="32" spans="1:41" ht="12" x14ac:dyDescent="0.3">
      <c r="A32" s="161" t="s">
        <v>78</v>
      </c>
      <c r="B32" s="157"/>
      <c r="C32" s="157"/>
      <c r="D32" s="157"/>
      <c r="E32" s="157"/>
      <c r="F32" s="157"/>
      <c r="G32" s="157"/>
      <c r="H32" s="157"/>
      <c r="I32" s="157"/>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277"/>
    </row>
    <row r="33" spans="1:38" ht="12" x14ac:dyDescent="0.3">
      <c r="A33" s="143" t="s">
        <v>19</v>
      </c>
      <c r="B33" s="145"/>
      <c r="C33" s="145"/>
      <c r="D33" s="145"/>
      <c r="E33" s="145"/>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8"/>
    </row>
    <row r="34" spans="1:38" ht="12" x14ac:dyDescent="0.3">
      <c r="A34" s="143" t="s">
        <v>20</v>
      </c>
      <c r="B34" s="145"/>
      <c r="C34" s="146"/>
      <c r="D34" s="146"/>
      <c r="E34" s="146"/>
      <c r="F34" s="146"/>
      <c r="G34" s="146"/>
      <c r="H34" s="146"/>
      <c r="I34" s="146"/>
      <c r="J34" s="146"/>
      <c r="K34" s="146"/>
      <c r="L34" s="146"/>
      <c r="M34" s="146"/>
      <c r="N34" s="146"/>
      <c r="O34" s="146"/>
      <c r="P34" s="146"/>
      <c r="Q34" s="146"/>
      <c r="R34" s="145" t="s">
        <v>5</v>
      </c>
      <c r="S34" s="145"/>
      <c r="T34" s="146"/>
      <c r="U34" s="146"/>
      <c r="V34" s="146"/>
      <c r="W34" s="146"/>
      <c r="X34" s="146"/>
      <c r="Y34" s="146"/>
      <c r="Z34" s="146"/>
      <c r="AA34" s="146"/>
      <c r="AB34" s="146"/>
      <c r="AC34" s="146"/>
      <c r="AD34" s="145" t="s">
        <v>21</v>
      </c>
      <c r="AE34" s="145"/>
      <c r="AF34" s="146"/>
      <c r="AG34" s="146"/>
      <c r="AH34" s="146"/>
      <c r="AI34" s="146"/>
      <c r="AJ34" s="146"/>
      <c r="AK34" s="146"/>
      <c r="AL34" s="148"/>
    </row>
    <row r="35" spans="1:38" ht="12" x14ac:dyDescent="0.3">
      <c r="A35" s="143" t="s">
        <v>22</v>
      </c>
      <c r="B35" s="145"/>
      <c r="C35" s="145"/>
      <c r="D35" s="145"/>
      <c r="E35" s="145"/>
      <c r="F35" s="16"/>
      <c r="G35" s="278"/>
      <c r="H35" s="278"/>
      <c r="I35" s="278"/>
      <c r="J35" s="278"/>
      <c r="K35" s="278"/>
      <c r="L35" s="16" t="s">
        <v>23</v>
      </c>
      <c r="M35" s="278"/>
      <c r="N35" s="278"/>
      <c r="O35" s="278"/>
      <c r="P35" s="278"/>
      <c r="Q35" s="278"/>
      <c r="R35" s="16"/>
      <c r="S35" s="16"/>
      <c r="T35" s="16"/>
      <c r="U35" s="16"/>
      <c r="V35" s="16"/>
      <c r="W35" s="16"/>
      <c r="X35" s="16"/>
      <c r="Y35" s="16" t="s">
        <v>24</v>
      </c>
      <c r="Z35" s="16"/>
      <c r="AA35" s="16"/>
      <c r="AB35" s="16"/>
      <c r="AC35" s="16"/>
      <c r="AD35" s="16"/>
      <c r="AE35" s="16"/>
      <c r="AF35" s="16"/>
      <c r="AG35" s="16"/>
      <c r="AH35" s="16"/>
      <c r="AI35" s="165"/>
      <c r="AJ35" s="165"/>
      <c r="AK35" s="165"/>
      <c r="AL35" s="166"/>
    </row>
    <row r="36" spans="1:38" ht="12" x14ac:dyDescent="0.3">
      <c r="A36" s="143" t="s">
        <v>137</v>
      </c>
      <c r="B36" s="145"/>
      <c r="C36" s="145"/>
      <c r="D36" s="145"/>
      <c r="E36" s="145"/>
      <c r="F36" s="145"/>
      <c r="G36" s="145"/>
      <c r="H36" s="145"/>
      <c r="I36" s="145"/>
      <c r="J36" s="145"/>
      <c r="K36" s="145"/>
      <c r="L36" s="145"/>
      <c r="M36" s="145"/>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8"/>
    </row>
    <row r="37" spans="1:38" x14ac:dyDescent="0.3">
      <c r="A37" s="279" t="s">
        <v>188</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1"/>
    </row>
    <row r="38" spans="1:38" x14ac:dyDescent="0.3">
      <c r="A38" s="167" t="s">
        <v>101</v>
      </c>
      <c r="B38" s="144"/>
      <c r="C38" s="144"/>
      <c r="D38" s="144"/>
      <c r="E38" s="144"/>
      <c r="F38" s="144"/>
      <c r="G38" s="144"/>
      <c r="H38" s="144"/>
      <c r="I38" s="144"/>
      <c r="J38" s="144"/>
      <c r="K38" s="24"/>
      <c r="L38" s="15"/>
      <c r="M38" s="282" t="s">
        <v>92</v>
      </c>
      <c r="N38" s="282"/>
      <c r="O38" s="24"/>
      <c r="P38" s="15"/>
      <c r="Q38" s="282" t="s">
        <v>85</v>
      </c>
      <c r="R38" s="282"/>
      <c r="S38" s="24"/>
      <c r="T38" s="24"/>
      <c r="U38" s="24"/>
      <c r="V38" s="24"/>
      <c r="W38" s="24"/>
      <c r="X38" s="24"/>
      <c r="Y38" s="24"/>
      <c r="Z38" s="24"/>
      <c r="AA38" s="24"/>
      <c r="AB38" s="24"/>
      <c r="AC38" s="24"/>
      <c r="AD38" s="24"/>
      <c r="AE38" s="24"/>
      <c r="AF38" s="24"/>
      <c r="AG38" s="24"/>
      <c r="AH38" s="24"/>
      <c r="AI38" s="24"/>
      <c r="AJ38" s="24"/>
      <c r="AK38" s="24"/>
      <c r="AL38" s="34"/>
    </row>
    <row r="39" spans="1:38" ht="12" thickBot="1" x14ac:dyDescent="0.35">
      <c r="A39" s="283" t="s">
        <v>102</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9"/>
      <c r="AC39" s="40"/>
      <c r="AD39" s="154" t="s">
        <v>92</v>
      </c>
      <c r="AE39" s="154"/>
      <c r="AF39" s="29"/>
      <c r="AG39" s="40"/>
      <c r="AH39" s="154" t="s">
        <v>85</v>
      </c>
      <c r="AI39" s="154"/>
      <c r="AJ39" s="29"/>
      <c r="AK39" s="29"/>
      <c r="AL39" s="33"/>
    </row>
    <row r="40" spans="1:38" ht="12" thickBot="1" x14ac:dyDescent="0.35">
      <c r="AL40" s="18"/>
    </row>
    <row r="41" spans="1:38" ht="12" x14ac:dyDescent="0.3">
      <c r="A41" s="161" t="s">
        <v>103</v>
      </c>
      <c r="B41" s="157"/>
      <c r="C41" s="157"/>
      <c r="D41" s="157"/>
      <c r="E41" s="157"/>
      <c r="F41" s="157"/>
      <c r="G41" s="157"/>
      <c r="H41" s="157"/>
      <c r="I41" s="157"/>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277"/>
    </row>
    <row r="42" spans="1:38" ht="12" x14ac:dyDescent="0.3">
      <c r="A42" s="143" t="s">
        <v>19</v>
      </c>
      <c r="B42" s="145"/>
      <c r="C42" s="145"/>
      <c r="D42" s="145"/>
      <c r="E42" s="145"/>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8"/>
    </row>
    <row r="43" spans="1:38" ht="12" x14ac:dyDescent="0.3">
      <c r="A43" s="143" t="s">
        <v>20</v>
      </c>
      <c r="B43" s="145"/>
      <c r="C43" s="146"/>
      <c r="D43" s="146"/>
      <c r="E43" s="146"/>
      <c r="F43" s="146"/>
      <c r="G43" s="146"/>
      <c r="H43" s="146"/>
      <c r="I43" s="146"/>
      <c r="J43" s="146"/>
      <c r="K43" s="146"/>
      <c r="L43" s="146"/>
      <c r="M43" s="146"/>
      <c r="N43" s="146"/>
      <c r="O43" s="146"/>
      <c r="P43" s="146"/>
      <c r="Q43" s="146"/>
      <c r="R43" s="145" t="s">
        <v>5</v>
      </c>
      <c r="S43" s="145"/>
      <c r="T43" s="146"/>
      <c r="U43" s="146"/>
      <c r="V43" s="146"/>
      <c r="W43" s="146"/>
      <c r="X43" s="146"/>
      <c r="Y43" s="146"/>
      <c r="Z43" s="146"/>
      <c r="AA43" s="146"/>
      <c r="AB43" s="146"/>
      <c r="AC43" s="146"/>
      <c r="AD43" s="145" t="s">
        <v>21</v>
      </c>
      <c r="AE43" s="145"/>
      <c r="AF43" s="146"/>
      <c r="AG43" s="146"/>
      <c r="AH43" s="146"/>
      <c r="AI43" s="146"/>
      <c r="AJ43" s="146"/>
      <c r="AK43" s="146"/>
      <c r="AL43" s="148"/>
    </row>
    <row r="44" spans="1:38" ht="12" x14ac:dyDescent="0.3">
      <c r="A44" s="143" t="s">
        <v>22</v>
      </c>
      <c r="B44" s="145"/>
      <c r="C44" s="145"/>
      <c r="D44" s="145"/>
      <c r="E44" s="145"/>
      <c r="F44" s="16"/>
      <c r="G44" s="278"/>
      <c r="H44" s="278"/>
      <c r="I44" s="278"/>
      <c r="J44" s="278"/>
      <c r="K44" s="278"/>
      <c r="L44" s="16" t="s">
        <v>23</v>
      </c>
      <c r="M44" s="278"/>
      <c r="N44" s="278"/>
      <c r="O44" s="278"/>
      <c r="P44" s="278"/>
      <c r="Q44" s="278"/>
      <c r="R44" s="16"/>
      <c r="S44" s="16"/>
      <c r="T44" s="16"/>
      <c r="U44" s="16"/>
      <c r="V44" s="16"/>
      <c r="W44" s="16"/>
      <c r="X44" s="16"/>
      <c r="Y44" s="16" t="s">
        <v>24</v>
      </c>
      <c r="Z44" s="16"/>
      <c r="AA44" s="16"/>
      <c r="AB44" s="16"/>
      <c r="AC44" s="16"/>
      <c r="AD44" s="16"/>
      <c r="AE44" s="16"/>
      <c r="AF44" s="16"/>
      <c r="AG44" s="16"/>
      <c r="AH44" s="16"/>
      <c r="AI44" s="165"/>
      <c r="AJ44" s="165"/>
      <c r="AK44" s="165"/>
      <c r="AL44" s="166"/>
    </row>
    <row r="45" spans="1:38" ht="12" x14ac:dyDescent="0.3">
      <c r="A45" s="143" t="s">
        <v>137</v>
      </c>
      <c r="B45" s="145"/>
      <c r="C45" s="145"/>
      <c r="D45" s="145"/>
      <c r="E45" s="145"/>
      <c r="F45" s="145"/>
      <c r="G45" s="145"/>
      <c r="H45" s="145"/>
      <c r="I45" s="145"/>
      <c r="J45" s="145"/>
      <c r="K45" s="145"/>
      <c r="L45" s="145"/>
      <c r="M45" s="145"/>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8"/>
    </row>
    <row r="46" spans="1:38" x14ac:dyDescent="0.3">
      <c r="A46" s="279" t="s">
        <v>100</v>
      </c>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1"/>
    </row>
    <row r="47" spans="1:38" x14ac:dyDescent="0.3">
      <c r="A47" s="167" t="s">
        <v>101</v>
      </c>
      <c r="B47" s="144"/>
      <c r="C47" s="144"/>
      <c r="D47" s="144"/>
      <c r="E47" s="144"/>
      <c r="F47" s="144"/>
      <c r="G47" s="144"/>
      <c r="H47" s="144"/>
      <c r="I47" s="144"/>
      <c r="J47" s="144"/>
      <c r="K47" s="24"/>
      <c r="L47" s="15"/>
      <c r="M47" s="282" t="s">
        <v>92</v>
      </c>
      <c r="N47" s="282"/>
      <c r="O47" s="24"/>
      <c r="P47" s="15"/>
      <c r="Q47" s="282" t="s">
        <v>85</v>
      </c>
      <c r="R47" s="282"/>
      <c r="S47" s="24"/>
      <c r="T47" s="24"/>
      <c r="U47" s="24"/>
      <c r="V47" s="24"/>
      <c r="W47" s="24"/>
      <c r="X47" s="24"/>
      <c r="Y47" s="24"/>
      <c r="Z47" s="24"/>
      <c r="AA47" s="24"/>
      <c r="AB47" s="24"/>
      <c r="AC47" s="24"/>
      <c r="AD47" s="24"/>
      <c r="AE47" s="24"/>
      <c r="AF47" s="24"/>
      <c r="AG47" s="24"/>
      <c r="AH47" s="24"/>
      <c r="AI47" s="24"/>
      <c r="AJ47" s="24"/>
      <c r="AK47" s="24"/>
      <c r="AL47" s="34"/>
    </row>
    <row r="48" spans="1:38" ht="12" thickBot="1" x14ac:dyDescent="0.35">
      <c r="A48" s="283" t="s">
        <v>102</v>
      </c>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9"/>
      <c r="AC48" s="40"/>
      <c r="AD48" s="154" t="s">
        <v>92</v>
      </c>
      <c r="AE48" s="154"/>
      <c r="AF48" s="29"/>
      <c r="AG48" s="40"/>
      <c r="AH48" s="154" t="s">
        <v>85</v>
      </c>
      <c r="AI48" s="154"/>
      <c r="AJ48" s="29"/>
      <c r="AK48" s="29"/>
      <c r="AL48" s="33"/>
    </row>
    <row r="49" spans="1:38" x14ac:dyDescent="0.3">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3"/>
      <c r="AD49" s="13"/>
      <c r="AE49" s="13"/>
      <c r="AF49" s="13"/>
      <c r="AG49" s="13"/>
      <c r="AH49" s="14"/>
      <c r="AI49" s="14"/>
      <c r="AJ49" s="14"/>
      <c r="AK49" s="14"/>
      <c r="AL49" s="18"/>
    </row>
    <row r="50" spans="1:38" ht="13.8" thickBot="1" x14ac:dyDescent="0.35">
      <c r="A50" s="285" t="s">
        <v>25</v>
      </c>
      <c r="B50" s="285"/>
      <c r="C50" s="285"/>
      <c r="D50" s="285"/>
      <c r="E50" s="285"/>
      <c r="F50" s="285"/>
      <c r="G50" s="285"/>
      <c r="H50" s="285"/>
      <c r="I50" s="285"/>
      <c r="J50" s="285"/>
      <c r="K50" s="285"/>
      <c r="L50" s="285"/>
      <c r="M50" s="285"/>
      <c r="N50" s="285"/>
      <c r="O50" s="285"/>
      <c r="P50" s="285"/>
      <c r="Q50" s="285"/>
      <c r="R50" s="285"/>
      <c r="S50" s="285"/>
      <c r="AL50" s="18"/>
    </row>
    <row r="51" spans="1:38" x14ac:dyDescent="0.3">
      <c r="A51" s="161" t="s">
        <v>189</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35"/>
      <c r="AB51" s="85"/>
      <c r="AC51" s="157" t="s">
        <v>92</v>
      </c>
      <c r="AD51" s="157"/>
      <c r="AE51" s="35"/>
      <c r="AF51" s="85"/>
      <c r="AG51" s="157" t="s">
        <v>85</v>
      </c>
      <c r="AH51" s="157"/>
      <c r="AI51" s="35"/>
      <c r="AJ51" s="35"/>
      <c r="AK51" s="35"/>
      <c r="AL51" s="30"/>
    </row>
    <row r="52" spans="1:38" ht="15" thickBot="1" x14ac:dyDescent="0.35">
      <c r="A52" s="286" t="s">
        <v>138</v>
      </c>
      <c r="B52" s="287"/>
      <c r="C52" s="287"/>
      <c r="D52" s="287"/>
      <c r="E52" s="287"/>
      <c r="F52" s="287"/>
      <c r="G52" s="287"/>
      <c r="H52" s="287"/>
      <c r="I52" s="287"/>
      <c r="J52" s="287"/>
      <c r="K52" s="287"/>
      <c r="L52" s="287"/>
      <c r="M52" s="287"/>
      <c r="N52" s="287"/>
      <c r="O52" s="287"/>
      <c r="P52" s="287"/>
      <c r="Q52" s="287"/>
      <c r="R52" s="287"/>
      <c r="S52" s="288"/>
      <c r="T52" s="289"/>
      <c r="U52" s="289"/>
      <c r="V52" s="289"/>
      <c r="W52" s="289"/>
      <c r="X52" s="289"/>
      <c r="Y52" s="289"/>
      <c r="Z52" s="289"/>
      <c r="AA52" s="289"/>
      <c r="AB52" s="289"/>
      <c r="AC52" s="289"/>
      <c r="AD52" s="289"/>
      <c r="AE52" s="289"/>
      <c r="AF52" s="289"/>
      <c r="AG52" s="289"/>
      <c r="AH52" s="289"/>
      <c r="AI52" s="289"/>
      <c r="AJ52" s="29"/>
      <c r="AK52" s="29"/>
      <c r="AL52" s="33"/>
    </row>
    <row r="53" spans="1:38" x14ac:dyDescent="0.3">
      <c r="AL53" s="18"/>
    </row>
    <row r="54" spans="1:38" ht="13.8" thickBot="1" x14ac:dyDescent="0.35">
      <c r="A54" s="285" t="s">
        <v>26</v>
      </c>
      <c r="B54" s="285"/>
      <c r="C54" s="285"/>
      <c r="D54" s="285"/>
      <c r="E54" s="285"/>
      <c r="F54" s="285"/>
      <c r="G54" s="285"/>
      <c r="H54" s="285"/>
      <c r="I54" s="285"/>
      <c r="J54" s="285"/>
      <c r="K54" s="285"/>
      <c r="AL54" s="18"/>
    </row>
    <row r="55" spans="1:38" ht="12" thickBot="1" x14ac:dyDescent="0.25">
      <c r="A55" s="290" t="s">
        <v>27</v>
      </c>
      <c r="B55" s="290"/>
      <c r="C55" s="290"/>
      <c r="D55" s="290"/>
      <c r="E55" s="290"/>
      <c r="F55" s="290"/>
      <c r="G55" s="290"/>
      <c r="H55" s="290"/>
      <c r="I55" s="290"/>
      <c r="J55" s="290"/>
      <c r="K55" s="290"/>
      <c r="L55" s="290"/>
      <c r="M55" s="290"/>
      <c r="N55" s="290" t="s">
        <v>28</v>
      </c>
      <c r="O55" s="290"/>
      <c r="P55" s="290"/>
      <c r="Q55" s="290"/>
      <c r="R55" s="290"/>
      <c r="S55" s="290"/>
      <c r="T55" s="290"/>
      <c r="U55" s="290"/>
      <c r="V55" s="290"/>
      <c r="W55" s="290"/>
      <c r="X55" s="290"/>
      <c r="Y55" s="290"/>
      <c r="Z55" s="290" t="s">
        <v>29</v>
      </c>
      <c r="AA55" s="290"/>
      <c r="AB55" s="290"/>
      <c r="AC55" s="290"/>
      <c r="AD55" s="290"/>
      <c r="AE55" s="290"/>
      <c r="AF55" s="290"/>
      <c r="AG55" s="290"/>
      <c r="AH55" s="290"/>
      <c r="AI55" s="290"/>
      <c r="AJ55" s="290"/>
      <c r="AK55" s="290"/>
      <c r="AL55" s="290"/>
    </row>
    <row r="56" spans="1:38" ht="12" customHeight="1" x14ac:dyDescent="0.3">
      <c r="A56" s="291"/>
      <c r="B56" s="162"/>
      <c r="C56" s="162"/>
      <c r="D56" s="162"/>
      <c r="E56" s="162"/>
      <c r="F56" s="162"/>
      <c r="G56" s="162"/>
      <c r="H56" s="162"/>
      <c r="I56" s="162"/>
      <c r="J56" s="162"/>
      <c r="K56" s="162"/>
      <c r="L56" s="162"/>
      <c r="M56" s="162"/>
      <c r="N56" s="292"/>
      <c r="O56" s="293"/>
      <c r="P56" s="293"/>
      <c r="Q56" s="293"/>
      <c r="R56" s="293"/>
      <c r="S56" s="293"/>
      <c r="T56" s="293"/>
      <c r="U56" s="293"/>
      <c r="V56" s="293"/>
      <c r="W56" s="293"/>
      <c r="X56" s="293"/>
      <c r="Y56" s="294"/>
      <c r="Z56" s="293"/>
      <c r="AA56" s="293"/>
      <c r="AB56" s="293"/>
      <c r="AC56" s="293"/>
      <c r="AD56" s="293"/>
      <c r="AE56" s="293"/>
      <c r="AF56" s="293"/>
      <c r="AG56" s="293"/>
      <c r="AH56" s="293"/>
      <c r="AI56" s="293"/>
      <c r="AJ56" s="293"/>
      <c r="AK56" s="293"/>
      <c r="AL56" s="294"/>
    </row>
    <row r="57" spans="1:38" ht="12" customHeight="1" x14ac:dyDescent="0.3">
      <c r="A57" s="295"/>
      <c r="B57" s="146"/>
      <c r="C57" s="146"/>
      <c r="D57" s="146"/>
      <c r="E57" s="146"/>
      <c r="F57" s="146"/>
      <c r="G57" s="146"/>
      <c r="H57" s="146"/>
      <c r="I57" s="146"/>
      <c r="J57" s="146"/>
      <c r="K57" s="146"/>
      <c r="L57" s="146"/>
      <c r="M57" s="146"/>
      <c r="N57" s="297"/>
      <c r="O57" s="278"/>
      <c r="P57" s="278"/>
      <c r="Q57" s="278"/>
      <c r="R57" s="278"/>
      <c r="S57" s="278"/>
      <c r="T57" s="278"/>
      <c r="U57" s="278"/>
      <c r="V57" s="278"/>
      <c r="W57" s="278"/>
      <c r="X57" s="278"/>
      <c r="Y57" s="298"/>
      <c r="Z57" s="278"/>
      <c r="AA57" s="278"/>
      <c r="AB57" s="278"/>
      <c r="AC57" s="278"/>
      <c r="AD57" s="278"/>
      <c r="AE57" s="278"/>
      <c r="AF57" s="278"/>
      <c r="AG57" s="278"/>
      <c r="AH57" s="278"/>
      <c r="AI57" s="278"/>
      <c r="AJ57" s="278"/>
      <c r="AK57" s="278"/>
      <c r="AL57" s="298"/>
    </row>
    <row r="58" spans="1:38" ht="12" customHeight="1" x14ac:dyDescent="0.3">
      <c r="A58" s="295"/>
      <c r="B58" s="146"/>
      <c r="C58" s="146"/>
      <c r="D58" s="146"/>
      <c r="E58" s="146"/>
      <c r="F58" s="146"/>
      <c r="G58" s="146"/>
      <c r="H58" s="146"/>
      <c r="I58" s="146"/>
      <c r="J58" s="146"/>
      <c r="K58" s="146"/>
      <c r="L58" s="146"/>
      <c r="M58" s="146"/>
      <c r="N58" s="297"/>
      <c r="O58" s="278"/>
      <c r="P58" s="278"/>
      <c r="Q58" s="278"/>
      <c r="R58" s="278"/>
      <c r="S58" s="278"/>
      <c r="T58" s="278"/>
      <c r="U58" s="278"/>
      <c r="V58" s="278"/>
      <c r="W58" s="278"/>
      <c r="X58" s="278"/>
      <c r="Y58" s="298"/>
      <c r="Z58" s="278"/>
      <c r="AA58" s="278"/>
      <c r="AB58" s="278"/>
      <c r="AC58" s="278"/>
      <c r="AD58" s="278"/>
      <c r="AE58" s="278"/>
      <c r="AF58" s="278"/>
      <c r="AG58" s="278"/>
      <c r="AH58" s="278"/>
      <c r="AI58" s="278"/>
      <c r="AJ58" s="278"/>
      <c r="AK58" s="278"/>
      <c r="AL58" s="298"/>
    </row>
    <row r="59" spans="1:38" ht="12" customHeight="1" thickBot="1" x14ac:dyDescent="0.35">
      <c r="A59" s="296"/>
      <c r="B59" s="181"/>
      <c r="C59" s="181"/>
      <c r="D59" s="181"/>
      <c r="E59" s="181"/>
      <c r="F59" s="181"/>
      <c r="G59" s="181"/>
      <c r="H59" s="181"/>
      <c r="I59" s="181"/>
      <c r="J59" s="181"/>
      <c r="K59" s="181"/>
      <c r="L59" s="181"/>
      <c r="M59" s="181"/>
      <c r="N59" s="299"/>
      <c r="O59" s="300"/>
      <c r="P59" s="300"/>
      <c r="Q59" s="300"/>
      <c r="R59" s="300"/>
      <c r="S59" s="300"/>
      <c r="T59" s="300"/>
      <c r="U59" s="300"/>
      <c r="V59" s="300"/>
      <c r="W59" s="300"/>
      <c r="X59" s="300"/>
      <c r="Y59" s="301"/>
      <c r="Z59" s="300"/>
      <c r="AA59" s="300"/>
      <c r="AB59" s="300"/>
      <c r="AC59" s="300"/>
      <c r="AD59" s="300"/>
      <c r="AE59" s="300"/>
      <c r="AF59" s="300"/>
      <c r="AG59" s="300"/>
      <c r="AH59" s="300"/>
      <c r="AI59" s="300"/>
      <c r="AJ59" s="300"/>
      <c r="AK59" s="300"/>
      <c r="AL59" s="301"/>
    </row>
    <row r="60" spans="1:38" x14ac:dyDescent="0.3">
      <c r="A60" s="179" t="s">
        <v>139</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L60" s="18"/>
    </row>
    <row r="61" spans="1:38" x14ac:dyDescent="0.3">
      <c r="AL61" s="14"/>
    </row>
    <row r="62" spans="1:38" ht="13.8" thickBot="1" x14ac:dyDescent="0.35">
      <c r="A62" s="285" t="s">
        <v>30</v>
      </c>
      <c r="B62" s="285"/>
      <c r="C62" s="285"/>
      <c r="D62" s="285"/>
      <c r="E62" s="285"/>
      <c r="F62" s="285"/>
      <c r="G62" s="285"/>
      <c r="H62" s="285"/>
      <c r="I62" s="285"/>
      <c r="J62" s="285"/>
      <c r="K62" s="285"/>
      <c r="AL62" s="18"/>
    </row>
    <row r="63" spans="1:38" x14ac:dyDescent="0.3">
      <c r="A63" s="305" t="s">
        <v>31</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7"/>
    </row>
    <row r="64" spans="1:38" ht="24.9" customHeight="1" x14ac:dyDescent="0.2">
      <c r="A64" s="309" t="s">
        <v>32</v>
      </c>
      <c r="B64" s="310"/>
      <c r="C64" s="310"/>
      <c r="D64" s="310"/>
      <c r="E64" s="310"/>
      <c r="F64" s="310"/>
      <c r="G64" s="310"/>
      <c r="H64" s="310"/>
      <c r="I64" s="310"/>
      <c r="J64" s="310"/>
      <c r="K64" s="310"/>
      <c r="L64" s="310"/>
      <c r="M64" s="310"/>
      <c r="N64" s="310"/>
      <c r="O64" s="308" t="s">
        <v>33</v>
      </c>
      <c r="P64" s="308"/>
      <c r="Q64" s="308"/>
      <c r="R64" s="308" t="s">
        <v>34</v>
      </c>
      <c r="S64" s="308"/>
      <c r="T64" s="308"/>
      <c r="U64" s="308" t="s">
        <v>35</v>
      </c>
      <c r="V64" s="308"/>
      <c r="W64" s="308"/>
      <c r="X64" s="308" t="s">
        <v>36</v>
      </c>
      <c r="Y64" s="308"/>
      <c r="Z64" s="308"/>
      <c r="AA64" s="308"/>
      <c r="AB64" s="308"/>
      <c r="AC64" s="308"/>
      <c r="AD64" s="308" t="s">
        <v>37</v>
      </c>
      <c r="AE64" s="308"/>
      <c r="AF64" s="308"/>
      <c r="AG64" s="308"/>
      <c r="AH64" s="308"/>
      <c r="AI64" s="308"/>
      <c r="AJ64" s="308"/>
      <c r="AK64" s="308"/>
      <c r="AL64" s="311"/>
    </row>
    <row r="65" spans="1:38" ht="12" x14ac:dyDescent="0.3">
      <c r="A65" s="295"/>
      <c r="B65" s="146"/>
      <c r="C65" s="146"/>
      <c r="D65" s="146"/>
      <c r="E65" s="146"/>
      <c r="F65" s="146"/>
      <c r="G65" s="146"/>
      <c r="H65" s="146"/>
      <c r="I65" s="146"/>
      <c r="J65" s="146"/>
      <c r="K65" s="146"/>
      <c r="L65" s="146"/>
      <c r="M65" s="146"/>
      <c r="N65" s="302"/>
      <c r="O65" s="304"/>
      <c r="P65" s="304"/>
      <c r="Q65" s="304"/>
      <c r="R65" s="304"/>
      <c r="S65" s="304"/>
      <c r="T65" s="304"/>
      <c r="U65" s="304"/>
      <c r="V65" s="304"/>
      <c r="W65" s="304"/>
      <c r="X65" s="304"/>
      <c r="Y65" s="304"/>
      <c r="Z65" s="304"/>
      <c r="AA65" s="304"/>
      <c r="AB65" s="304"/>
      <c r="AC65" s="304"/>
      <c r="AD65" s="304"/>
      <c r="AE65" s="304"/>
      <c r="AF65" s="304"/>
      <c r="AG65" s="303"/>
      <c r="AH65" s="146"/>
      <c r="AI65" s="146"/>
      <c r="AJ65" s="146"/>
      <c r="AK65" s="146"/>
      <c r="AL65" s="148"/>
    </row>
    <row r="66" spans="1:38" ht="12" x14ac:dyDescent="0.3">
      <c r="A66" s="295"/>
      <c r="B66" s="146"/>
      <c r="C66" s="146"/>
      <c r="D66" s="146"/>
      <c r="E66" s="146"/>
      <c r="F66" s="146"/>
      <c r="G66" s="146"/>
      <c r="H66" s="146"/>
      <c r="I66" s="146"/>
      <c r="J66" s="146"/>
      <c r="K66" s="146"/>
      <c r="L66" s="146"/>
      <c r="M66" s="146"/>
      <c r="N66" s="302"/>
      <c r="O66" s="304"/>
      <c r="P66" s="304"/>
      <c r="Q66" s="304"/>
      <c r="R66" s="304"/>
      <c r="S66" s="304"/>
      <c r="T66" s="304"/>
      <c r="U66" s="304"/>
      <c r="V66" s="304"/>
      <c r="W66" s="304"/>
      <c r="X66" s="304"/>
      <c r="Y66" s="304"/>
      <c r="Z66" s="304"/>
      <c r="AA66" s="304"/>
      <c r="AB66" s="304"/>
      <c r="AC66" s="304"/>
      <c r="AD66" s="304"/>
      <c r="AE66" s="304"/>
      <c r="AF66" s="304"/>
      <c r="AG66" s="303"/>
      <c r="AH66" s="146"/>
      <c r="AI66" s="146"/>
      <c r="AJ66" s="146"/>
      <c r="AK66" s="146"/>
      <c r="AL66" s="148"/>
    </row>
    <row r="67" spans="1:38" ht="12" x14ac:dyDescent="0.3">
      <c r="A67" s="295"/>
      <c r="B67" s="146"/>
      <c r="C67" s="146"/>
      <c r="D67" s="146"/>
      <c r="E67" s="146"/>
      <c r="F67" s="146"/>
      <c r="G67" s="146"/>
      <c r="H67" s="146"/>
      <c r="I67" s="146"/>
      <c r="J67" s="146"/>
      <c r="K67" s="146"/>
      <c r="L67" s="146"/>
      <c r="M67" s="146"/>
      <c r="N67" s="302"/>
      <c r="O67" s="304"/>
      <c r="P67" s="304"/>
      <c r="Q67" s="304"/>
      <c r="R67" s="304"/>
      <c r="S67" s="304"/>
      <c r="T67" s="304"/>
      <c r="U67" s="304"/>
      <c r="V67" s="304"/>
      <c r="W67" s="304"/>
      <c r="X67" s="304"/>
      <c r="Y67" s="304"/>
      <c r="Z67" s="304"/>
      <c r="AA67" s="304"/>
      <c r="AB67" s="304"/>
      <c r="AC67" s="304"/>
      <c r="AD67" s="304"/>
      <c r="AE67" s="304"/>
      <c r="AF67" s="304"/>
      <c r="AG67" s="303"/>
      <c r="AH67" s="146"/>
      <c r="AI67" s="146"/>
      <c r="AJ67" s="146"/>
      <c r="AK67" s="146"/>
      <c r="AL67" s="148"/>
    </row>
    <row r="68" spans="1:38" ht="12" x14ac:dyDescent="0.3">
      <c r="A68" s="295"/>
      <c r="B68" s="146"/>
      <c r="C68" s="146"/>
      <c r="D68" s="146"/>
      <c r="E68" s="146"/>
      <c r="F68" s="146"/>
      <c r="G68" s="146"/>
      <c r="H68" s="146"/>
      <c r="I68" s="146"/>
      <c r="J68" s="146"/>
      <c r="K68" s="146"/>
      <c r="L68" s="146"/>
      <c r="M68" s="146"/>
      <c r="N68" s="302"/>
      <c r="O68" s="304"/>
      <c r="P68" s="304"/>
      <c r="Q68" s="304"/>
      <c r="R68" s="304"/>
      <c r="S68" s="304"/>
      <c r="T68" s="304"/>
      <c r="U68" s="304"/>
      <c r="V68" s="304"/>
      <c r="W68" s="304"/>
      <c r="X68" s="304"/>
      <c r="Y68" s="304"/>
      <c r="Z68" s="304"/>
      <c r="AA68" s="304"/>
      <c r="AB68" s="304"/>
      <c r="AC68" s="304"/>
      <c r="AD68" s="304"/>
      <c r="AE68" s="304"/>
      <c r="AF68" s="304"/>
      <c r="AG68" s="303"/>
      <c r="AH68" s="146"/>
      <c r="AI68" s="146"/>
      <c r="AJ68" s="146"/>
      <c r="AK68" s="146"/>
      <c r="AL68" s="148"/>
    </row>
    <row r="69" spans="1:38" ht="12" x14ac:dyDescent="0.3">
      <c r="A69" s="295"/>
      <c r="B69" s="146"/>
      <c r="C69" s="146"/>
      <c r="D69" s="146"/>
      <c r="E69" s="146"/>
      <c r="F69" s="146"/>
      <c r="G69" s="146"/>
      <c r="H69" s="146"/>
      <c r="I69" s="146"/>
      <c r="J69" s="146"/>
      <c r="K69" s="146"/>
      <c r="L69" s="146"/>
      <c r="M69" s="146"/>
      <c r="N69" s="302"/>
      <c r="O69" s="304"/>
      <c r="P69" s="304"/>
      <c r="Q69" s="304"/>
      <c r="R69" s="304"/>
      <c r="S69" s="304"/>
      <c r="T69" s="304"/>
      <c r="U69" s="304"/>
      <c r="V69" s="304"/>
      <c r="W69" s="304"/>
      <c r="X69" s="304"/>
      <c r="Y69" s="304"/>
      <c r="Z69" s="304"/>
      <c r="AA69" s="304"/>
      <c r="AB69" s="304"/>
      <c r="AC69" s="304"/>
      <c r="AD69" s="304"/>
      <c r="AE69" s="304"/>
      <c r="AF69" s="304"/>
      <c r="AG69" s="303"/>
      <c r="AH69" s="146"/>
      <c r="AI69" s="146"/>
      <c r="AJ69" s="146"/>
      <c r="AK69" s="146"/>
      <c r="AL69" s="148"/>
    </row>
    <row r="70" spans="1:38" ht="12" x14ac:dyDescent="0.3">
      <c r="A70" s="295"/>
      <c r="B70" s="146"/>
      <c r="C70" s="146"/>
      <c r="D70" s="146"/>
      <c r="E70" s="146"/>
      <c r="F70" s="146"/>
      <c r="G70" s="146"/>
      <c r="H70" s="146"/>
      <c r="I70" s="146"/>
      <c r="J70" s="146"/>
      <c r="K70" s="146"/>
      <c r="L70" s="146"/>
      <c r="M70" s="146"/>
      <c r="N70" s="302"/>
      <c r="O70" s="304"/>
      <c r="P70" s="304"/>
      <c r="Q70" s="304"/>
      <c r="R70" s="304"/>
      <c r="S70" s="304"/>
      <c r="T70" s="304"/>
      <c r="U70" s="304"/>
      <c r="V70" s="304"/>
      <c r="W70" s="304"/>
      <c r="X70" s="304"/>
      <c r="Y70" s="304"/>
      <c r="Z70" s="304"/>
      <c r="AA70" s="304"/>
      <c r="AB70" s="304"/>
      <c r="AC70" s="304"/>
      <c r="AD70" s="304"/>
      <c r="AE70" s="304"/>
      <c r="AF70" s="304"/>
      <c r="AG70" s="303"/>
      <c r="AH70" s="146"/>
      <c r="AI70" s="146"/>
      <c r="AJ70" s="146"/>
      <c r="AK70" s="146"/>
      <c r="AL70" s="148"/>
    </row>
    <row r="71" spans="1:38" ht="12" x14ac:dyDescent="0.3">
      <c r="A71" s="295"/>
      <c r="B71" s="146"/>
      <c r="C71" s="146"/>
      <c r="D71" s="146"/>
      <c r="E71" s="146"/>
      <c r="F71" s="146"/>
      <c r="G71" s="146"/>
      <c r="H71" s="146"/>
      <c r="I71" s="146"/>
      <c r="J71" s="146"/>
      <c r="K71" s="146"/>
      <c r="L71" s="146"/>
      <c r="M71" s="146"/>
      <c r="N71" s="302"/>
      <c r="O71" s="304"/>
      <c r="P71" s="304"/>
      <c r="Q71" s="304"/>
      <c r="R71" s="304"/>
      <c r="S71" s="304"/>
      <c r="T71" s="304"/>
      <c r="U71" s="304"/>
      <c r="V71" s="304"/>
      <c r="W71" s="304"/>
      <c r="X71" s="304"/>
      <c r="Y71" s="304"/>
      <c r="Z71" s="304"/>
      <c r="AA71" s="304"/>
      <c r="AB71" s="304"/>
      <c r="AC71" s="304"/>
      <c r="AD71" s="304"/>
      <c r="AE71" s="304"/>
      <c r="AF71" s="304"/>
      <c r="AG71" s="303"/>
      <c r="AH71" s="146"/>
      <c r="AI71" s="146"/>
      <c r="AJ71" s="146"/>
      <c r="AK71" s="146"/>
      <c r="AL71" s="148"/>
    </row>
    <row r="72" spans="1:38" ht="12" x14ac:dyDescent="0.3">
      <c r="A72" s="295"/>
      <c r="B72" s="146"/>
      <c r="C72" s="146"/>
      <c r="D72" s="146"/>
      <c r="E72" s="146"/>
      <c r="F72" s="146"/>
      <c r="G72" s="146"/>
      <c r="H72" s="146"/>
      <c r="I72" s="146"/>
      <c r="J72" s="146"/>
      <c r="K72" s="146"/>
      <c r="L72" s="146"/>
      <c r="M72" s="146"/>
      <c r="N72" s="302"/>
      <c r="O72" s="304"/>
      <c r="P72" s="304"/>
      <c r="Q72" s="304"/>
      <c r="R72" s="304"/>
      <c r="S72" s="304"/>
      <c r="T72" s="304"/>
      <c r="U72" s="304"/>
      <c r="V72" s="304"/>
      <c r="W72" s="304"/>
      <c r="X72" s="304"/>
      <c r="Y72" s="304"/>
      <c r="Z72" s="304"/>
      <c r="AA72" s="304"/>
      <c r="AB72" s="304"/>
      <c r="AC72" s="304"/>
      <c r="AD72" s="304"/>
      <c r="AE72" s="304"/>
      <c r="AF72" s="304"/>
      <c r="AG72" s="303"/>
      <c r="AH72" s="146"/>
      <c r="AI72" s="146"/>
      <c r="AJ72" s="146"/>
      <c r="AK72" s="146"/>
      <c r="AL72" s="148"/>
    </row>
    <row r="73" spans="1:38" ht="12" x14ac:dyDescent="0.3">
      <c r="A73" s="295"/>
      <c r="B73" s="146"/>
      <c r="C73" s="146"/>
      <c r="D73" s="146"/>
      <c r="E73" s="146"/>
      <c r="F73" s="146"/>
      <c r="G73" s="146"/>
      <c r="H73" s="146"/>
      <c r="I73" s="146"/>
      <c r="J73" s="146"/>
      <c r="K73" s="146"/>
      <c r="L73" s="146"/>
      <c r="M73" s="146"/>
      <c r="N73" s="302"/>
      <c r="O73" s="304"/>
      <c r="P73" s="304"/>
      <c r="Q73" s="304"/>
      <c r="R73" s="304"/>
      <c r="S73" s="304"/>
      <c r="T73" s="304"/>
      <c r="U73" s="304"/>
      <c r="V73" s="304"/>
      <c r="W73" s="304"/>
      <c r="X73" s="304"/>
      <c r="Y73" s="304"/>
      <c r="Z73" s="304"/>
      <c r="AA73" s="304"/>
      <c r="AB73" s="304"/>
      <c r="AC73" s="304"/>
      <c r="AD73" s="304"/>
      <c r="AE73" s="304"/>
      <c r="AF73" s="304"/>
      <c r="AG73" s="303"/>
      <c r="AH73" s="146"/>
      <c r="AI73" s="146"/>
      <c r="AJ73" s="146"/>
      <c r="AK73" s="146"/>
      <c r="AL73" s="148"/>
    </row>
    <row r="74" spans="1:38" ht="13.8" thickBot="1" x14ac:dyDescent="0.35">
      <c r="A74" s="175" t="s">
        <v>121</v>
      </c>
      <c r="B74" s="154"/>
      <c r="C74" s="154"/>
      <c r="D74" s="154"/>
      <c r="E74" s="154"/>
      <c r="F74" s="154"/>
      <c r="G74" s="154"/>
      <c r="H74" s="154"/>
      <c r="I74" s="315">
        <f>SUM(O65:Q73,R65:T73,U65:W73,X65:AC73,AD65:AF73)</f>
        <v>0</v>
      </c>
      <c r="J74" s="316"/>
      <c r="K74" s="316"/>
      <c r="L74" s="316"/>
      <c r="M74" s="316"/>
      <c r="N74" s="317"/>
      <c r="O74" s="312">
        <f>SUM(O65:Q73)</f>
        <v>0</v>
      </c>
      <c r="P74" s="312"/>
      <c r="Q74" s="312"/>
      <c r="R74" s="312">
        <f>SUM(R65:T73)</f>
        <v>0</v>
      </c>
      <c r="S74" s="312"/>
      <c r="T74" s="312"/>
      <c r="U74" s="312">
        <f>SUM(U65:W73)</f>
        <v>0</v>
      </c>
      <c r="V74" s="312"/>
      <c r="W74" s="312"/>
      <c r="X74" s="312">
        <f>SUM(X65:AC73)</f>
        <v>0</v>
      </c>
      <c r="Y74" s="312"/>
      <c r="Z74" s="312"/>
      <c r="AA74" s="312"/>
      <c r="AB74" s="312"/>
      <c r="AC74" s="312"/>
      <c r="AD74" s="312">
        <f>SUM(AD65:AF73)</f>
        <v>0</v>
      </c>
      <c r="AE74" s="312"/>
      <c r="AF74" s="312"/>
      <c r="AG74" s="29"/>
      <c r="AH74" s="29"/>
      <c r="AI74" s="29"/>
      <c r="AJ74" s="29"/>
      <c r="AK74" s="29"/>
      <c r="AL74" s="33"/>
    </row>
    <row r="75" spans="1:38" x14ac:dyDescent="0.3">
      <c r="AL75" s="18"/>
    </row>
    <row r="76" spans="1:38" ht="13.8" thickBot="1" x14ac:dyDescent="0.35">
      <c r="A76" s="185" t="s">
        <v>39</v>
      </c>
      <c r="B76" s="185"/>
      <c r="C76" s="185"/>
      <c r="D76" s="185"/>
      <c r="E76" s="185"/>
      <c r="F76" s="185"/>
      <c r="G76" s="185"/>
      <c r="H76" s="185"/>
      <c r="I76" s="185"/>
      <c r="J76" s="185"/>
      <c r="K76" s="185"/>
      <c r="AL76" s="18"/>
    </row>
    <row r="77" spans="1:38" ht="15.75" customHeight="1" x14ac:dyDescent="0.3">
      <c r="A77" s="318" t="s">
        <v>129</v>
      </c>
      <c r="B77" s="319"/>
      <c r="C77" s="319"/>
      <c r="D77" s="319"/>
      <c r="E77" s="319"/>
      <c r="F77" s="319"/>
      <c r="G77" s="319"/>
      <c r="H77" s="319"/>
      <c r="I77" s="319"/>
      <c r="J77" s="319"/>
      <c r="K77" s="186">
        <f>J32</f>
        <v>0</v>
      </c>
      <c r="L77" s="187"/>
      <c r="M77" s="187"/>
      <c r="N77" s="187"/>
      <c r="O77" s="187"/>
      <c r="P77" s="188"/>
      <c r="Q77" s="189">
        <f>J41</f>
        <v>0</v>
      </c>
      <c r="R77" s="189"/>
      <c r="S77" s="189"/>
      <c r="T77" s="189"/>
      <c r="U77" s="189"/>
      <c r="V77" s="189"/>
      <c r="W77" s="119"/>
      <c r="X77" s="119"/>
      <c r="Y77" s="119"/>
      <c r="Z77" s="119"/>
      <c r="AA77" s="119"/>
      <c r="AB77" s="119"/>
      <c r="AC77" s="72"/>
      <c r="AD77" s="71"/>
      <c r="AE77" s="71"/>
      <c r="AF77" s="71"/>
      <c r="AG77" s="71"/>
      <c r="AH77" s="71"/>
      <c r="AI77" s="71"/>
      <c r="AJ77" s="71"/>
      <c r="AK77" s="71"/>
      <c r="AL77" s="30"/>
    </row>
    <row r="78" spans="1:38" ht="25.5" customHeight="1" x14ac:dyDescent="0.2">
      <c r="A78" s="120" t="s">
        <v>130</v>
      </c>
      <c r="B78" s="121"/>
      <c r="C78" s="121"/>
      <c r="D78" s="121"/>
      <c r="E78" s="121"/>
      <c r="F78" s="121"/>
      <c r="G78" s="121"/>
      <c r="H78" s="121"/>
      <c r="I78" s="121"/>
      <c r="J78" s="122"/>
      <c r="K78" s="313" t="s">
        <v>40</v>
      </c>
      <c r="L78" s="313"/>
      <c r="M78" s="313"/>
      <c r="N78" s="313"/>
      <c r="O78" s="313"/>
      <c r="P78" s="313"/>
      <c r="Q78" s="313" t="s">
        <v>41</v>
      </c>
      <c r="R78" s="313"/>
      <c r="S78" s="313"/>
      <c r="T78" s="313"/>
      <c r="U78" s="313"/>
      <c r="V78" s="313"/>
      <c r="W78" s="313" t="s">
        <v>42</v>
      </c>
      <c r="X78" s="313"/>
      <c r="Y78" s="313"/>
      <c r="Z78" s="313"/>
      <c r="AA78" s="313"/>
      <c r="AB78" s="313"/>
      <c r="AC78" s="313" t="s">
        <v>43</v>
      </c>
      <c r="AD78" s="313"/>
      <c r="AE78" s="313"/>
      <c r="AF78" s="313"/>
      <c r="AG78" s="313"/>
      <c r="AH78" s="313"/>
      <c r="AI78" s="313"/>
      <c r="AJ78" s="313"/>
      <c r="AK78" s="313"/>
      <c r="AL78" s="314"/>
    </row>
    <row r="79" spans="1:38" ht="12" x14ac:dyDescent="0.3">
      <c r="A79" s="143" t="s">
        <v>44</v>
      </c>
      <c r="B79" s="145"/>
      <c r="C79" s="145"/>
      <c r="D79" s="145"/>
      <c r="E79" s="145"/>
      <c r="F79" s="145"/>
      <c r="G79" s="145"/>
      <c r="H79" s="145"/>
      <c r="I79" s="145"/>
      <c r="J79" s="172"/>
      <c r="K79" s="131"/>
      <c r="L79" s="132"/>
      <c r="M79" s="132"/>
      <c r="N79" s="132"/>
      <c r="O79" s="132"/>
      <c r="P79" s="133"/>
      <c r="Q79" s="131"/>
      <c r="R79" s="132"/>
      <c r="S79" s="132"/>
      <c r="T79" s="132"/>
      <c r="U79" s="132"/>
      <c r="V79" s="133"/>
      <c r="W79" s="131"/>
      <c r="X79" s="132"/>
      <c r="Y79" s="132"/>
      <c r="Z79" s="132"/>
      <c r="AA79" s="132"/>
      <c r="AB79" s="133"/>
      <c r="AC79" s="134"/>
      <c r="AD79" s="135"/>
      <c r="AE79" s="135"/>
      <c r="AF79" s="135"/>
      <c r="AG79" s="135"/>
      <c r="AH79" s="135"/>
      <c r="AI79" s="135"/>
      <c r="AJ79" s="135"/>
      <c r="AK79" s="135"/>
      <c r="AL79" s="136"/>
    </row>
    <row r="80" spans="1:38" ht="12" x14ac:dyDescent="0.3">
      <c r="A80" s="143" t="s">
        <v>45</v>
      </c>
      <c r="B80" s="145"/>
      <c r="C80" s="145"/>
      <c r="D80" s="145"/>
      <c r="E80" s="145"/>
      <c r="F80" s="145"/>
      <c r="G80" s="145"/>
      <c r="H80" s="145"/>
      <c r="I80" s="145"/>
      <c r="J80" s="172"/>
      <c r="K80" s="131"/>
      <c r="L80" s="132"/>
      <c r="M80" s="132"/>
      <c r="N80" s="132"/>
      <c r="O80" s="132"/>
      <c r="P80" s="133"/>
      <c r="Q80" s="131"/>
      <c r="R80" s="132"/>
      <c r="S80" s="132"/>
      <c r="T80" s="132"/>
      <c r="U80" s="132"/>
      <c r="V80" s="133"/>
      <c r="W80" s="131"/>
      <c r="X80" s="132"/>
      <c r="Y80" s="132"/>
      <c r="Z80" s="132"/>
      <c r="AA80" s="132"/>
      <c r="AB80" s="133"/>
      <c r="AC80" s="134"/>
      <c r="AD80" s="135"/>
      <c r="AE80" s="135"/>
      <c r="AF80" s="135"/>
      <c r="AG80" s="135"/>
      <c r="AH80" s="135"/>
      <c r="AI80" s="135"/>
      <c r="AJ80" s="135"/>
      <c r="AK80" s="135"/>
      <c r="AL80" s="136"/>
    </row>
    <row r="81" spans="1:38" ht="12" x14ac:dyDescent="0.3">
      <c r="A81" s="143" t="s">
        <v>46</v>
      </c>
      <c r="B81" s="145"/>
      <c r="C81" s="145"/>
      <c r="D81" s="145"/>
      <c r="E81" s="145"/>
      <c r="F81" s="145"/>
      <c r="G81" s="145"/>
      <c r="H81" s="145"/>
      <c r="I81" s="145"/>
      <c r="J81" s="172"/>
      <c r="K81" s="131"/>
      <c r="L81" s="132"/>
      <c r="M81" s="132"/>
      <c r="N81" s="132"/>
      <c r="O81" s="132"/>
      <c r="P81" s="133"/>
      <c r="Q81" s="131"/>
      <c r="R81" s="132"/>
      <c r="S81" s="132"/>
      <c r="T81" s="132"/>
      <c r="U81" s="132"/>
      <c r="V81" s="133"/>
      <c r="W81" s="131"/>
      <c r="X81" s="132"/>
      <c r="Y81" s="132"/>
      <c r="Z81" s="132"/>
      <c r="AA81" s="132"/>
      <c r="AB81" s="133"/>
      <c r="AC81" s="134"/>
      <c r="AD81" s="135"/>
      <c r="AE81" s="135"/>
      <c r="AF81" s="135"/>
      <c r="AG81" s="135"/>
      <c r="AH81" s="135"/>
      <c r="AI81" s="135"/>
      <c r="AJ81" s="135"/>
      <c r="AK81" s="135"/>
      <c r="AL81" s="136"/>
    </row>
    <row r="82" spans="1:38" ht="15" customHeight="1" x14ac:dyDescent="0.3">
      <c r="A82" s="143" t="s">
        <v>79</v>
      </c>
      <c r="B82" s="145"/>
      <c r="C82" s="145"/>
      <c r="D82" s="145"/>
      <c r="E82" s="145"/>
      <c r="F82" s="145"/>
      <c r="G82" s="145"/>
      <c r="H82" s="145"/>
      <c r="I82" s="145"/>
      <c r="J82" s="172"/>
      <c r="K82" s="131">
        <f>'Subsistence Worksheet Location1'!J24</f>
        <v>0</v>
      </c>
      <c r="L82" s="132"/>
      <c r="M82" s="132"/>
      <c r="N82" s="132"/>
      <c r="O82" s="132"/>
      <c r="P82" s="133"/>
      <c r="Q82" s="131">
        <f>'Subsistence Worksheet Location2'!J24</f>
        <v>0</v>
      </c>
      <c r="R82" s="132"/>
      <c r="S82" s="132"/>
      <c r="T82" s="132"/>
      <c r="U82" s="132"/>
      <c r="V82" s="133"/>
      <c r="W82" s="131"/>
      <c r="X82" s="132"/>
      <c r="Y82" s="132"/>
      <c r="Z82" s="132"/>
      <c r="AA82" s="132"/>
      <c r="AB82" s="133"/>
      <c r="AC82" s="134"/>
      <c r="AD82" s="135"/>
      <c r="AE82" s="135"/>
      <c r="AF82" s="135"/>
      <c r="AG82" s="135"/>
      <c r="AH82" s="135"/>
      <c r="AI82" s="135"/>
      <c r="AJ82" s="135"/>
      <c r="AK82" s="135"/>
      <c r="AL82" s="136"/>
    </row>
    <row r="83" spans="1:38" ht="12" x14ac:dyDescent="0.3">
      <c r="A83" s="335" t="s">
        <v>89</v>
      </c>
      <c r="B83" s="336"/>
      <c r="C83" s="332"/>
      <c r="D83" s="332"/>
      <c r="E83" s="332"/>
      <c r="F83" s="332"/>
      <c r="G83" s="332"/>
      <c r="H83" s="332"/>
      <c r="I83" s="332"/>
      <c r="J83" s="333"/>
      <c r="K83" s="131"/>
      <c r="L83" s="132"/>
      <c r="M83" s="132"/>
      <c r="N83" s="132"/>
      <c r="O83" s="132"/>
      <c r="P83" s="133"/>
      <c r="Q83" s="131"/>
      <c r="R83" s="132"/>
      <c r="S83" s="132"/>
      <c r="T83" s="132"/>
      <c r="U83" s="132"/>
      <c r="V83" s="133"/>
      <c r="W83" s="131"/>
      <c r="X83" s="132"/>
      <c r="Y83" s="132"/>
      <c r="Z83" s="132"/>
      <c r="AA83" s="132"/>
      <c r="AB83" s="133"/>
      <c r="AC83" s="134"/>
      <c r="AD83" s="135"/>
      <c r="AE83" s="135"/>
      <c r="AF83" s="135"/>
      <c r="AG83" s="135"/>
      <c r="AH83" s="135"/>
      <c r="AI83" s="135"/>
      <c r="AJ83" s="135"/>
      <c r="AK83" s="135"/>
      <c r="AL83" s="136"/>
    </row>
    <row r="84" spans="1:38" ht="12" x14ac:dyDescent="0.3">
      <c r="A84" s="335" t="s">
        <v>89</v>
      </c>
      <c r="B84" s="336"/>
      <c r="C84" s="244"/>
      <c r="D84" s="244"/>
      <c r="E84" s="244"/>
      <c r="F84" s="244"/>
      <c r="G84" s="244"/>
      <c r="H84" s="244"/>
      <c r="I84" s="244"/>
      <c r="J84" s="334"/>
      <c r="K84" s="131"/>
      <c r="L84" s="132"/>
      <c r="M84" s="132"/>
      <c r="N84" s="132"/>
      <c r="O84" s="132"/>
      <c r="P84" s="133"/>
      <c r="Q84" s="131"/>
      <c r="R84" s="132"/>
      <c r="S84" s="132"/>
      <c r="T84" s="132"/>
      <c r="U84" s="132"/>
      <c r="V84" s="133"/>
      <c r="W84" s="131"/>
      <c r="X84" s="132"/>
      <c r="Y84" s="132"/>
      <c r="Z84" s="132"/>
      <c r="AA84" s="132"/>
      <c r="AB84" s="133"/>
      <c r="AC84" s="134"/>
      <c r="AD84" s="135"/>
      <c r="AE84" s="135"/>
      <c r="AF84" s="135"/>
      <c r="AG84" s="135"/>
      <c r="AH84" s="135"/>
      <c r="AI84" s="135"/>
      <c r="AJ84" s="135"/>
      <c r="AK84" s="135"/>
      <c r="AL84" s="136"/>
    </row>
    <row r="85" spans="1:38" ht="12" x14ac:dyDescent="0.3">
      <c r="A85" s="335" t="s">
        <v>89</v>
      </c>
      <c r="B85" s="336"/>
      <c r="C85" s="244"/>
      <c r="D85" s="244"/>
      <c r="E85" s="244"/>
      <c r="F85" s="244"/>
      <c r="G85" s="244"/>
      <c r="H85" s="244"/>
      <c r="I85" s="244"/>
      <c r="J85" s="334"/>
      <c r="K85" s="131"/>
      <c r="L85" s="132"/>
      <c r="M85" s="132"/>
      <c r="N85" s="132"/>
      <c r="O85" s="132"/>
      <c r="P85" s="133"/>
      <c r="Q85" s="131"/>
      <c r="R85" s="132"/>
      <c r="S85" s="132"/>
      <c r="T85" s="132"/>
      <c r="U85" s="132"/>
      <c r="V85" s="133"/>
      <c r="W85" s="131"/>
      <c r="X85" s="132"/>
      <c r="Y85" s="132"/>
      <c r="Z85" s="132"/>
      <c r="AA85" s="132"/>
      <c r="AB85" s="133"/>
      <c r="AC85" s="134"/>
      <c r="AD85" s="135"/>
      <c r="AE85" s="135"/>
      <c r="AF85" s="135"/>
      <c r="AG85" s="135"/>
      <c r="AH85" s="135"/>
      <c r="AI85" s="135"/>
      <c r="AJ85" s="135"/>
      <c r="AK85" s="135"/>
      <c r="AL85" s="136"/>
    </row>
    <row r="86" spans="1:38" ht="12" x14ac:dyDescent="0.3">
      <c r="A86" s="335" t="s">
        <v>89</v>
      </c>
      <c r="B86" s="336"/>
      <c r="C86" s="244"/>
      <c r="D86" s="244"/>
      <c r="E86" s="244"/>
      <c r="F86" s="244"/>
      <c r="G86" s="244"/>
      <c r="H86" s="244"/>
      <c r="I86" s="244"/>
      <c r="J86" s="334"/>
      <c r="K86" s="131"/>
      <c r="L86" s="132"/>
      <c r="M86" s="132"/>
      <c r="N86" s="132"/>
      <c r="O86" s="132"/>
      <c r="P86" s="133"/>
      <c r="Q86" s="131"/>
      <c r="R86" s="132"/>
      <c r="S86" s="132"/>
      <c r="T86" s="132"/>
      <c r="U86" s="132"/>
      <c r="V86" s="133"/>
      <c r="W86" s="131"/>
      <c r="X86" s="132"/>
      <c r="Y86" s="132"/>
      <c r="Z86" s="132"/>
      <c r="AA86" s="132"/>
      <c r="AB86" s="133"/>
      <c r="AC86" s="134"/>
      <c r="AD86" s="135"/>
      <c r="AE86" s="135"/>
      <c r="AF86" s="135"/>
      <c r="AG86" s="135"/>
      <c r="AH86" s="135"/>
      <c r="AI86" s="135"/>
      <c r="AJ86" s="135"/>
      <c r="AK86" s="135"/>
      <c r="AL86" s="136"/>
    </row>
    <row r="87" spans="1:38" ht="12" x14ac:dyDescent="0.3">
      <c r="A87" s="335" t="s">
        <v>89</v>
      </c>
      <c r="B87" s="336"/>
      <c r="C87" s="244"/>
      <c r="D87" s="244"/>
      <c r="E87" s="244"/>
      <c r="F87" s="244"/>
      <c r="G87" s="244"/>
      <c r="H87" s="244"/>
      <c r="I87" s="244"/>
      <c r="J87" s="334"/>
      <c r="K87" s="131"/>
      <c r="L87" s="132"/>
      <c r="M87" s="132"/>
      <c r="N87" s="132"/>
      <c r="O87" s="132"/>
      <c r="P87" s="133"/>
      <c r="Q87" s="131"/>
      <c r="R87" s="132"/>
      <c r="S87" s="132"/>
      <c r="T87" s="132"/>
      <c r="U87" s="132"/>
      <c r="V87" s="133"/>
      <c r="W87" s="131"/>
      <c r="X87" s="132"/>
      <c r="Y87" s="132"/>
      <c r="Z87" s="132"/>
      <c r="AA87" s="132"/>
      <c r="AB87" s="133"/>
      <c r="AC87" s="134"/>
      <c r="AD87" s="135"/>
      <c r="AE87" s="135"/>
      <c r="AF87" s="135"/>
      <c r="AG87" s="135"/>
      <c r="AH87" s="135"/>
      <c r="AI87" s="135"/>
      <c r="AJ87" s="135"/>
      <c r="AK87" s="135"/>
      <c r="AL87" s="136"/>
    </row>
    <row r="88" spans="1:38" ht="12" x14ac:dyDescent="0.3">
      <c r="A88" s="335" t="s">
        <v>89</v>
      </c>
      <c r="B88" s="336"/>
      <c r="C88" s="244"/>
      <c r="D88" s="244"/>
      <c r="E88" s="244"/>
      <c r="F88" s="244"/>
      <c r="G88" s="244"/>
      <c r="H88" s="244"/>
      <c r="I88" s="244"/>
      <c r="J88" s="334"/>
      <c r="K88" s="131"/>
      <c r="L88" s="132"/>
      <c r="M88" s="132"/>
      <c r="N88" s="132"/>
      <c r="O88" s="132"/>
      <c r="P88" s="133"/>
      <c r="Q88" s="131"/>
      <c r="R88" s="132"/>
      <c r="S88" s="132"/>
      <c r="T88" s="132"/>
      <c r="U88" s="132"/>
      <c r="V88" s="133"/>
      <c r="W88" s="131"/>
      <c r="X88" s="132"/>
      <c r="Y88" s="132"/>
      <c r="Z88" s="132"/>
      <c r="AA88" s="132"/>
      <c r="AB88" s="133"/>
      <c r="AC88" s="134"/>
      <c r="AD88" s="135"/>
      <c r="AE88" s="135"/>
      <c r="AF88" s="135"/>
      <c r="AG88" s="135"/>
      <c r="AH88" s="135"/>
      <c r="AI88" s="135"/>
      <c r="AJ88" s="135"/>
      <c r="AK88" s="135"/>
      <c r="AL88" s="136"/>
    </row>
    <row r="89" spans="1:38" x14ac:dyDescent="0.3">
      <c r="A89" s="36"/>
      <c r="B89" s="18"/>
      <c r="C89" s="18"/>
      <c r="D89" s="7"/>
      <c r="E89" s="7"/>
      <c r="F89" s="7"/>
      <c r="G89" s="344" t="s">
        <v>47</v>
      </c>
      <c r="H89" s="344"/>
      <c r="I89" s="344"/>
      <c r="J89" s="344"/>
      <c r="K89" s="320">
        <f>SUM(K79:P88)</f>
        <v>0</v>
      </c>
      <c r="L89" s="321"/>
      <c r="M89" s="321"/>
      <c r="N89" s="321"/>
      <c r="O89" s="321"/>
      <c r="P89" s="322"/>
      <c r="Q89" s="323">
        <f>SUM(Q79:V88)</f>
        <v>0</v>
      </c>
      <c r="R89" s="324"/>
      <c r="S89" s="324"/>
      <c r="T89" s="324"/>
      <c r="U89" s="324"/>
      <c r="V89" s="325"/>
      <c r="W89" s="320">
        <f>SUM(W79:AB88)</f>
        <v>0</v>
      </c>
      <c r="X89" s="321"/>
      <c r="Y89" s="321"/>
      <c r="Z89" s="321"/>
      <c r="AA89" s="321"/>
      <c r="AB89" s="322"/>
      <c r="AC89" s="19"/>
      <c r="AD89" s="19"/>
      <c r="AE89" s="19"/>
      <c r="AF89" s="19"/>
      <c r="AG89" s="19"/>
      <c r="AH89" s="19"/>
      <c r="AI89" s="19"/>
      <c r="AJ89" s="19"/>
      <c r="AK89" s="19"/>
      <c r="AL89" s="31"/>
    </row>
    <row r="90" spans="1:38" ht="12" x14ac:dyDescent="0.3">
      <c r="A90" s="36"/>
      <c r="B90" s="18"/>
      <c r="C90" s="18"/>
      <c r="D90" s="7"/>
      <c r="E90" s="346" t="s">
        <v>128</v>
      </c>
      <c r="F90" s="346"/>
      <c r="G90" s="346"/>
      <c r="H90" s="346"/>
      <c r="I90" s="346"/>
      <c r="J90" s="117"/>
      <c r="K90" s="341">
        <f>SUMIF(J90:J90,TRUE,R90)</f>
        <v>0</v>
      </c>
      <c r="L90" s="342"/>
      <c r="M90" s="342"/>
      <c r="N90" s="342"/>
      <c r="O90" s="342"/>
      <c r="P90" s="343"/>
      <c r="R90" s="57">
        <f>SUM(K89+Q89+W89)*0.1</f>
        <v>0</v>
      </c>
      <c r="S90" s="58"/>
      <c r="T90" s="58"/>
      <c r="U90" s="58"/>
      <c r="V90" s="58"/>
      <c r="W90" s="21"/>
      <c r="X90" s="21"/>
      <c r="Y90" s="21"/>
      <c r="Z90" s="21"/>
      <c r="AA90" s="21"/>
      <c r="AB90" s="22"/>
      <c r="AC90" s="19"/>
      <c r="AD90" s="19"/>
      <c r="AE90" s="19"/>
      <c r="AF90" s="19"/>
      <c r="AG90" s="19"/>
      <c r="AH90" s="19"/>
      <c r="AI90" s="19"/>
      <c r="AJ90" s="19"/>
      <c r="AK90" s="19"/>
      <c r="AL90" s="45"/>
    </row>
    <row r="91" spans="1:38" ht="25.5" customHeight="1" x14ac:dyDescent="0.3">
      <c r="A91" s="326" t="s">
        <v>140</v>
      </c>
      <c r="B91" s="327"/>
      <c r="C91" s="327"/>
      <c r="D91" s="327"/>
      <c r="E91" s="327"/>
      <c r="F91" s="327"/>
      <c r="G91" s="327"/>
      <c r="H91" s="327"/>
      <c r="I91" s="327"/>
      <c r="J91" s="328"/>
      <c r="K91" s="329">
        <f>SUM(K79:P88,Q79:V88,W79:AB88)+K90</f>
        <v>0</v>
      </c>
      <c r="L91" s="330"/>
      <c r="M91" s="330"/>
      <c r="N91" s="330"/>
      <c r="O91" s="330"/>
      <c r="P91" s="331"/>
      <c r="Q91" s="8"/>
      <c r="R91" s="8"/>
      <c r="S91" s="8"/>
      <c r="T91" s="337" t="s">
        <v>104</v>
      </c>
      <c r="U91" s="337"/>
      <c r="V91" s="337"/>
      <c r="W91" s="337"/>
      <c r="X91" s="337"/>
      <c r="Y91" s="338">
        <f>SUM(W79:AB82)</f>
        <v>0</v>
      </c>
      <c r="Z91" s="339"/>
      <c r="AA91" s="339"/>
      <c r="AB91" s="340"/>
      <c r="AC91" s="19"/>
      <c r="AD91" s="19"/>
      <c r="AE91" s="19"/>
      <c r="AF91" s="19"/>
      <c r="AG91" s="19"/>
      <c r="AH91" s="19"/>
      <c r="AI91" s="19"/>
      <c r="AJ91" s="19"/>
      <c r="AK91" s="19"/>
      <c r="AL91" s="31"/>
    </row>
    <row r="92" spans="1:38" ht="12" thickBot="1" x14ac:dyDescent="0.35">
      <c r="A92" s="283" t="s">
        <v>105</v>
      </c>
      <c r="B92" s="284"/>
      <c r="C92" s="284"/>
      <c r="D92" s="284"/>
      <c r="E92" s="284"/>
      <c r="F92" s="284"/>
      <c r="G92" s="284"/>
      <c r="H92" s="284"/>
      <c r="I92" s="284"/>
      <c r="J92" s="284"/>
      <c r="K92" s="284"/>
      <c r="L92" s="284"/>
      <c r="M92" s="284"/>
      <c r="N92" s="284"/>
      <c r="O92" s="284"/>
      <c r="P92" s="284"/>
      <c r="Q92" s="284"/>
      <c r="R92" s="284"/>
      <c r="S92" s="284"/>
      <c r="T92" s="284"/>
      <c r="U92" s="284"/>
      <c r="V92" s="284"/>
      <c r="W92" s="284"/>
      <c r="X92" s="284"/>
      <c r="Y92" s="29"/>
      <c r="Z92" s="40"/>
      <c r="AA92" s="154" t="s">
        <v>92</v>
      </c>
      <c r="AB92" s="154"/>
      <c r="AC92" s="29"/>
      <c r="AD92" s="40"/>
      <c r="AE92" s="154" t="s">
        <v>85</v>
      </c>
      <c r="AF92" s="154"/>
      <c r="AG92" s="29"/>
      <c r="AH92" s="29"/>
      <c r="AI92" s="29"/>
      <c r="AJ92" s="29"/>
      <c r="AK92" s="29"/>
      <c r="AL92" s="33"/>
    </row>
    <row r="93" spans="1:38" ht="12" x14ac:dyDescent="0.3">
      <c r="A93" s="345" t="s">
        <v>48</v>
      </c>
      <c r="B93" s="345"/>
      <c r="C93" s="345"/>
      <c r="D93" s="345"/>
      <c r="E93" s="345"/>
      <c r="F93" s="345"/>
      <c r="G93" s="345"/>
      <c r="H93" s="345"/>
      <c r="I93" s="345"/>
      <c r="J93" s="345"/>
      <c r="K93" s="345"/>
      <c r="L93" s="345"/>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row>
    <row r="94" spans="1:38" x14ac:dyDescent="0.3">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row>
    <row r="95" spans="1:38" ht="13.8" thickBot="1" x14ac:dyDescent="0.35">
      <c r="A95" s="180" t="s">
        <v>49</v>
      </c>
      <c r="B95" s="180"/>
      <c r="C95" s="180"/>
      <c r="D95" s="180"/>
      <c r="E95" s="180"/>
      <c r="F95" s="180"/>
      <c r="G95" s="180"/>
      <c r="H95" s="180"/>
      <c r="I95" s="180"/>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row>
    <row r="96" spans="1:38" x14ac:dyDescent="0.3">
      <c r="A96" s="161" t="s">
        <v>50</v>
      </c>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85"/>
      <c r="AH96" s="157" t="s">
        <v>92</v>
      </c>
      <c r="AI96" s="157"/>
      <c r="AJ96" s="77"/>
      <c r="AK96" s="85"/>
      <c r="AL96" s="30" t="s">
        <v>85</v>
      </c>
    </row>
    <row r="97" spans="1:38" x14ac:dyDescent="0.3">
      <c r="A97" s="143" t="s">
        <v>51</v>
      </c>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5"/>
      <c r="AH97" s="145" t="s">
        <v>92</v>
      </c>
      <c r="AI97" s="145"/>
      <c r="AJ97" s="74"/>
      <c r="AK97" s="15"/>
      <c r="AL97" s="31" t="s">
        <v>85</v>
      </c>
    </row>
    <row r="98" spans="1:38" x14ac:dyDescent="0.3">
      <c r="A98" s="143" t="s">
        <v>52</v>
      </c>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5"/>
      <c r="AH98" s="145" t="s">
        <v>92</v>
      </c>
      <c r="AI98" s="145"/>
      <c r="AJ98" s="74"/>
      <c r="AK98" s="15"/>
      <c r="AL98" s="31" t="s">
        <v>85</v>
      </c>
    </row>
    <row r="99" spans="1:38" x14ac:dyDescent="0.3">
      <c r="A99" s="143" t="s">
        <v>53</v>
      </c>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5"/>
      <c r="AH99" s="145" t="s">
        <v>92</v>
      </c>
      <c r="AI99" s="145"/>
      <c r="AJ99" s="74"/>
      <c r="AK99" s="15"/>
      <c r="AL99" s="31" t="s">
        <v>85</v>
      </c>
    </row>
    <row r="100" spans="1:38" x14ac:dyDescent="0.3">
      <c r="A100" s="143" t="s">
        <v>54</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5"/>
      <c r="AH100" s="145" t="s">
        <v>92</v>
      </c>
      <c r="AI100" s="145"/>
      <c r="AJ100" s="74"/>
      <c r="AK100" s="15"/>
      <c r="AL100" s="31" t="s">
        <v>85</v>
      </c>
    </row>
    <row r="101" spans="1:38" ht="25.5" customHeight="1" x14ac:dyDescent="0.3">
      <c r="A101" s="361" t="s">
        <v>106</v>
      </c>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5"/>
      <c r="AH101" s="365" t="s">
        <v>92</v>
      </c>
      <c r="AI101" s="365"/>
      <c r="AJ101" s="74"/>
      <c r="AK101" s="15"/>
      <c r="AL101" s="37" t="s">
        <v>85</v>
      </c>
    </row>
    <row r="102" spans="1:38" x14ac:dyDescent="0.3">
      <c r="A102" s="362" t="s">
        <v>80</v>
      </c>
      <c r="B102" s="363"/>
      <c r="C102" s="363"/>
      <c r="D102" s="363"/>
      <c r="E102" s="363"/>
      <c r="F102" s="363"/>
      <c r="G102" s="363"/>
      <c r="H102" s="363"/>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20"/>
      <c r="AG102" s="9"/>
      <c r="AH102" s="366"/>
      <c r="AI102" s="366"/>
      <c r="AJ102" s="20"/>
      <c r="AK102" s="9"/>
      <c r="AL102" s="38"/>
    </row>
    <row r="103" spans="1:38" x14ac:dyDescent="0.3">
      <c r="A103" s="28"/>
      <c r="B103" s="145" t="s">
        <v>107</v>
      </c>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5"/>
      <c r="AH103" s="145" t="s">
        <v>92</v>
      </c>
      <c r="AI103" s="145"/>
      <c r="AJ103" s="16"/>
      <c r="AK103" s="15"/>
      <c r="AL103" s="31" t="s">
        <v>85</v>
      </c>
    </row>
    <row r="104" spans="1:38" x14ac:dyDescent="0.3">
      <c r="A104" s="28"/>
      <c r="B104" s="145" t="s">
        <v>108</v>
      </c>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5"/>
      <c r="AH104" s="145" t="s">
        <v>92</v>
      </c>
      <c r="AI104" s="145"/>
      <c r="AJ104" s="16"/>
      <c r="AK104" s="15"/>
      <c r="AL104" s="31" t="s">
        <v>85</v>
      </c>
    </row>
    <row r="105" spans="1:38" ht="25.5" customHeight="1" thickBot="1" x14ac:dyDescent="0.35">
      <c r="A105" s="39"/>
      <c r="B105" s="364" t="s">
        <v>141</v>
      </c>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40"/>
      <c r="AH105" s="287" t="s">
        <v>92</v>
      </c>
      <c r="AI105" s="287"/>
      <c r="AJ105" s="29"/>
      <c r="AK105" s="40"/>
      <c r="AL105" s="41" t="s">
        <v>85</v>
      </c>
    </row>
    <row r="106" spans="1:38" x14ac:dyDescent="0.3">
      <c r="AL106" s="18"/>
    </row>
    <row r="107" spans="1:38" ht="13.8" thickBot="1" x14ac:dyDescent="0.35">
      <c r="A107" s="285" t="s">
        <v>55</v>
      </c>
      <c r="B107" s="285"/>
      <c r="C107" s="285"/>
      <c r="D107" s="285"/>
      <c r="E107" s="285"/>
      <c r="F107" s="285"/>
      <c r="G107" s="285"/>
      <c r="H107" s="285"/>
      <c r="I107" s="285"/>
      <c r="J107" s="285"/>
      <c r="AL107" s="18"/>
    </row>
    <row r="108" spans="1:38" x14ac:dyDescent="0.3">
      <c r="A108" s="42" t="s">
        <v>56</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4"/>
    </row>
    <row r="109" spans="1:38" x14ac:dyDescent="0.3">
      <c r="A109" s="36"/>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32"/>
    </row>
    <row r="110" spans="1:38" x14ac:dyDescent="0.3">
      <c r="A110" s="83"/>
      <c r="B110" s="347" t="s">
        <v>185</v>
      </c>
      <c r="C110" s="347"/>
      <c r="D110" s="347"/>
      <c r="E110" s="347"/>
      <c r="F110" s="347"/>
      <c r="G110" s="347"/>
      <c r="H110" s="347"/>
      <c r="I110" s="347"/>
      <c r="J110" s="347"/>
      <c r="K110" s="347"/>
      <c r="L110" s="347"/>
      <c r="M110" s="347"/>
      <c r="N110" s="347"/>
      <c r="O110" s="347"/>
      <c r="P110" s="347"/>
      <c r="Q110" s="347"/>
      <c r="R110" s="347"/>
      <c r="S110" s="347"/>
      <c r="T110" s="347"/>
      <c r="U110" s="347"/>
      <c r="V110" s="347"/>
      <c r="W110" s="347"/>
      <c r="X110" s="347"/>
      <c r="Y110" s="347"/>
      <c r="Z110" s="347"/>
      <c r="AA110" s="347"/>
      <c r="AB110" s="347"/>
      <c r="AC110" s="347"/>
      <c r="AD110" s="347"/>
      <c r="AE110" s="347"/>
      <c r="AF110" s="347"/>
      <c r="AG110" s="347"/>
      <c r="AH110" s="347"/>
      <c r="AI110" s="347"/>
      <c r="AJ110" s="347"/>
      <c r="AK110" s="347"/>
      <c r="AL110" s="348"/>
    </row>
    <row r="111" spans="1:38" x14ac:dyDescent="0.3">
      <c r="A111" s="36"/>
      <c r="B111" s="17"/>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32"/>
    </row>
    <row r="112" spans="1:38" x14ac:dyDescent="0.3">
      <c r="A112" s="83"/>
      <c r="B112" s="347" t="s">
        <v>109</v>
      </c>
      <c r="C112" s="347"/>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47"/>
      <c r="AE112" s="347"/>
      <c r="AF112" s="347"/>
      <c r="AG112" s="347"/>
      <c r="AH112" s="347"/>
      <c r="AI112" s="347"/>
      <c r="AJ112" s="347"/>
      <c r="AK112" s="347"/>
      <c r="AL112" s="348"/>
    </row>
    <row r="113" spans="1:38" x14ac:dyDescent="0.3">
      <c r="A113" s="36"/>
      <c r="B113" s="17"/>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32"/>
    </row>
    <row r="114" spans="1:38" x14ac:dyDescent="0.3">
      <c r="A114" s="83"/>
      <c r="B114" s="347" t="s">
        <v>110</v>
      </c>
      <c r="C114" s="347"/>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8"/>
    </row>
    <row r="115" spans="1:38" x14ac:dyDescent="0.3">
      <c r="A115" s="36"/>
      <c r="B115" s="17"/>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32"/>
    </row>
    <row r="116" spans="1:38" x14ac:dyDescent="0.3">
      <c r="A116" s="83"/>
      <c r="B116" s="347" t="s">
        <v>111</v>
      </c>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c r="AK116" s="347"/>
      <c r="AL116" s="348"/>
    </row>
    <row r="117" spans="1:38" x14ac:dyDescent="0.3">
      <c r="A117" s="36"/>
      <c r="B117" s="17"/>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32"/>
    </row>
    <row r="118" spans="1:38" x14ac:dyDescent="0.3">
      <c r="A118" s="83"/>
      <c r="B118" s="360" t="s">
        <v>186</v>
      </c>
      <c r="C118" s="354"/>
      <c r="D118" s="354"/>
      <c r="E118" s="354"/>
      <c r="F118" s="354"/>
      <c r="G118" s="354"/>
      <c r="H118" s="354"/>
      <c r="I118" s="354"/>
      <c r="J118" s="354"/>
      <c r="K118" s="354"/>
      <c r="L118" s="354"/>
      <c r="M118" s="354"/>
      <c r="N118" s="354"/>
      <c r="O118" s="354"/>
      <c r="P118" s="354"/>
      <c r="Q118" s="354"/>
      <c r="R118" s="354"/>
      <c r="S118" s="354"/>
      <c r="T118" s="354"/>
      <c r="U118" s="354"/>
      <c r="V118" s="354"/>
      <c r="W118" s="354"/>
      <c r="X118" s="354"/>
      <c r="Y118" s="354"/>
      <c r="Z118" s="354"/>
      <c r="AA118" s="354"/>
      <c r="AB118" s="354"/>
      <c r="AC118" s="354"/>
      <c r="AD118" s="354"/>
      <c r="AE118" s="354"/>
      <c r="AF118" s="354"/>
      <c r="AG118" s="354"/>
      <c r="AH118" s="354"/>
      <c r="AI118" s="354"/>
      <c r="AJ118" s="354"/>
      <c r="AK118" s="354"/>
      <c r="AL118" s="355"/>
    </row>
    <row r="119" spans="1:38" x14ac:dyDescent="0.3">
      <c r="A119" s="36"/>
      <c r="B119" s="354" t="s">
        <v>187</v>
      </c>
      <c r="C119" s="354"/>
      <c r="D119" s="354"/>
      <c r="E119" s="354"/>
      <c r="F119" s="354"/>
      <c r="G119" s="354"/>
      <c r="H119" s="354"/>
      <c r="I119" s="354"/>
      <c r="J119" s="354"/>
      <c r="K119" s="354"/>
      <c r="L119" s="354"/>
      <c r="M119" s="354"/>
      <c r="N119" s="354"/>
      <c r="O119" s="354"/>
      <c r="P119" s="354"/>
      <c r="Q119" s="354"/>
      <c r="R119" s="354"/>
      <c r="S119" s="354"/>
      <c r="T119" s="354"/>
      <c r="U119" s="354"/>
      <c r="V119" s="354"/>
      <c r="W119" s="354"/>
      <c r="X119" s="354"/>
      <c r="Y119" s="354"/>
      <c r="Z119" s="354"/>
      <c r="AA119" s="354"/>
      <c r="AB119" s="354"/>
      <c r="AC119" s="354"/>
      <c r="AD119" s="354"/>
      <c r="AE119" s="354"/>
      <c r="AF119" s="354"/>
      <c r="AG119" s="354"/>
      <c r="AH119" s="354"/>
      <c r="AI119" s="354"/>
      <c r="AJ119" s="354"/>
      <c r="AK119" s="354"/>
      <c r="AL119" s="355"/>
    </row>
    <row r="120" spans="1:38" x14ac:dyDescent="0.3">
      <c r="A120" s="36"/>
      <c r="B120" s="80"/>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50"/>
      <c r="AB120" s="51"/>
      <c r="AC120" s="52"/>
      <c r="AD120" s="52"/>
      <c r="AE120" s="52"/>
      <c r="AF120" s="52"/>
      <c r="AG120" s="52"/>
      <c r="AH120" s="52"/>
      <c r="AI120" s="52"/>
      <c r="AJ120" s="52"/>
      <c r="AK120" s="52"/>
      <c r="AL120" s="53"/>
    </row>
    <row r="121" spans="1:38" ht="12" x14ac:dyDescent="0.3">
      <c r="A121" s="83"/>
      <c r="B121" s="354" t="s">
        <v>184</v>
      </c>
      <c r="C121" s="354"/>
      <c r="D121" s="354"/>
      <c r="E121" s="354"/>
      <c r="F121" s="354"/>
      <c r="G121" s="354"/>
      <c r="H121" s="354"/>
      <c r="I121" s="354"/>
      <c r="J121" s="354"/>
      <c r="K121" s="354"/>
      <c r="L121" s="354"/>
      <c r="M121" s="354"/>
      <c r="N121" s="354"/>
      <c r="O121" s="354"/>
      <c r="P121" s="354"/>
      <c r="Q121" s="354"/>
      <c r="R121" s="354"/>
      <c r="S121" s="354"/>
      <c r="T121" s="354"/>
      <c r="U121" s="354"/>
      <c r="V121" s="354"/>
      <c r="W121" s="353"/>
      <c r="X121" s="353"/>
      <c r="Y121" s="353"/>
      <c r="Z121" s="353"/>
      <c r="AA121" s="354" t="s">
        <v>142</v>
      </c>
      <c r="AB121" s="354"/>
      <c r="AC121" s="354"/>
      <c r="AD121" s="354"/>
      <c r="AE121" s="354"/>
      <c r="AF121" s="354"/>
      <c r="AG121" s="354"/>
      <c r="AH121" s="354"/>
      <c r="AI121" s="354"/>
      <c r="AJ121" s="354"/>
      <c r="AK121" s="354"/>
      <c r="AL121" s="355"/>
    </row>
    <row r="122" spans="1:38" x14ac:dyDescent="0.3">
      <c r="A122" s="36"/>
      <c r="B122" s="349" t="s">
        <v>143</v>
      </c>
      <c r="C122" s="349"/>
      <c r="D122" s="349"/>
      <c r="E122" s="349"/>
      <c r="F122" s="349"/>
      <c r="G122" s="349"/>
      <c r="H122" s="349"/>
      <c r="I122" s="349"/>
      <c r="J122" s="349"/>
      <c r="K122" s="349"/>
      <c r="L122" s="349"/>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50"/>
    </row>
    <row r="123" spans="1:38" x14ac:dyDescent="0.3">
      <c r="A123" s="36"/>
      <c r="B123" s="17"/>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32"/>
    </row>
    <row r="124" spans="1:38" ht="12.75" customHeight="1" x14ac:dyDescent="0.3">
      <c r="A124" s="83"/>
      <c r="B124" s="351" t="s">
        <v>144</v>
      </c>
      <c r="C124" s="351"/>
      <c r="D124" s="351"/>
      <c r="E124" s="351"/>
      <c r="F124" s="351"/>
      <c r="G124" s="351"/>
      <c r="H124" s="351"/>
      <c r="I124" s="351"/>
      <c r="J124" s="351"/>
      <c r="K124" s="351"/>
      <c r="L124" s="351"/>
      <c r="M124" s="351"/>
      <c r="N124" s="351"/>
      <c r="O124" s="351"/>
      <c r="P124" s="351"/>
      <c r="Q124" s="351"/>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2"/>
    </row>
    <row r="125" spans="1:38" ht="12.75" customHeight="1" x14ac:dyDescent="0.3">
      <c r="A125" s="36"/>
      <c r="B125" s="351" t="s">
        <v>145</v>
      </c>
      <c r="C125" s="351"/>
      <c r="D125" s="351"/>
      <c r="E125" s="351"/>
      <c r="F125" s="351"/>
      <c r="G125" s="351"/>
      <c r="H125" s="351"/>
      <c r="I125" s="351"/>
      <c r="J125" s="351"/>
      <c r="K125" s="351"/>
      <c r="L125" s="351"/>
      <c r="M125" s="351"/>
      <c r="N125" s="351"/>
      <c r="O125" s="351"/>
      <c r="P125" s="351"/>
      <c r="Q125" s="351"/>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2"/>
    </row>
    <row r="126" spans="1:38" x14ac:dyDescent="0.3">
      <c r="A126" s="36"/>
      <c r="B126" s="17"/>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32"/>
    </row>
    <row r="127" spans="1:38" x14ac:dyDescent="0.3">
      <c r="A127" s="83"/>
      <c r="B127" s="17" t="s">
        <v>112</v>
      </c>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32"/>
    </row>
    <row r="128" spans="1:38" x14ac:dyDescent="0.3">
      <c r="A128" s="36"/>
      <c r="B128" s="17"/>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32"/>
    </row>
    <row r="129" spans="1:38" x14ac:dyDescent="0.3">
      <c r="A129" s="83"/>
      <c r="B129" s="17" t="s">
        <v>190</v>
      </c>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32"/>
    </row>
    <row r="130" spans="1:38" x14ac:dyDescent="0.3">
      <c r="A130" s="36"/>
      <c r="B130" s="17"/>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32"/>
    </row>
    <row r="131" spans="1:38" x14ac:dyDescent="0.3">
      <c r="A131" s="83"/>
      <c r="B131" s="17" t="s">
        <v>113</v>
      </c>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32"/>
    </row>
    <row r="132" spans="1:38" x14ac:dyDescent="0.3">
      <c r="A132" s="36"/>
      <c r="B132" s="17"/>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32"/>
    </row>
    <row r="133" spans="1:38" ht="12.75" customHeight="1" x14ac:dyDescent="0.3">
      <c r="A133" s="83"/>
      <c r="B133" s="351" t="s">
        <v>114</v>
      </c>
      <c r="C133" s="351"/>
      <c r="D133" s="351"/>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2"/>
    </row>
    <row r="134" spans="1:38" x14ac:dyDescent="0.3">
      <c r="A134" s="36"/>
      <c r="B134" s="356" t="s">
        <v>191</v>
      </c>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7"/>
    </row>
    <row r="135" spans="1:38" ht="12.6" thickBot="1" x14ac:dyDescent="0.35">
      <c r="A135" s="36"/>
      <c r="B135" s="347" t="s">
        <v>192</v>
      </c>
      <c r="C135" s="347"/>
      <c r="D135" s="347"/>
      <c r="E135" s="347"/>
      <c r="F135" s="347"/>
      <c r="G135" s="347"/>
      <c r="H135" s="347"/>
      <c r="I135" s="347"/>
      <c r="J135" s="347"/>
      <c r="K135" s="347"/>
      <c r="L135" s="347"/>
      <c r="M135" s="347"/>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9"/>
    </row>
    <row r="136" spans="1:38" ht="12.6" thickBot="1" x14ac:dyDescent="0.35">
      <c r="A136" s="367"/>
      <c r="B136" s="358"/>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9"/>
    </row>
    <row r="137" spans="1:38" ht="12.6" thickBot="1" x14ac:dyDescent="0.35">
      <c r="A137" s="368"/>
      <c r="B137" s="369"/>
      <c r="C137" s="369"/>
      <c r="D137" s="369"/>
      <c r="E137" s="369"/>
      <c r="F137" s="369"/>
      <c r="G137" s="369"/>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369"/>
      <c r="AL137" s="370"/>
    </row>
    <row r="138" spans="1:38" ht="12" x14ac:dyDescent="0.3">
      <c r="A138" s="114"/>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6"/>
    </row>
    <row r="139" spans="1:38" x14ac:dyDescent="0.3">
      <c r="A139" s="83"/>
      <c r="B139" s="380" t="s">
        <v>193</v>
      </c>
      <c r="C139" s="347"/>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7"/>
      <c r="AB139" s="347"/>
      <c r="AC139" s="347"/>
      <c r="AD139" s="347"/>
      <c r="AE139" s="347"/>
      <c r="AF139" s="347"/>
      <c r="AG139" s="347"/>
      <c r="AH139" s="347"/>
      <c r="AI139" s="347"/>
      <c r="AJ139" s="347"/>
      <c r="AK139" s="347"/>
      <c r="AL139" s="32"/>
    </row>
    <row r="140" spans="1:38" x14ac:dyDescent="0.3">
      <c r="A140" s="86"/>
      <c r="B140" s="347" t="s">
        <v>197</v>
      </c>
      <c r="C140" s="347"/>
      <c r="D140" s="347"/>
      <c r="E140" s="347"/>
      <c r="F140" s="347"/>
      <c r="G140" s="347"/>
      <c r="H140" s="347"/>
      <c r="I140" s="347"/>
      <c r="J140" s="347"/>
      <c r="K140" s="347"/>
      <c r="L140" s="347"/>
      <c r="M140" s="347"/>
      <c r="N140" s="347"/>
      <c r="O140" s="347"/>
      <c r="P140" s="347"/>
      <c r="Q140" s="347"/>
      <c r="R140" s="347"/>
      <c r="S140" s="347"/>
      <c r="T140" s="347"/>
      <c r="U140" s="347"/>
      <c r="V140" s="347"/>
      <c r="W140" s="347"/>
      <c r="X140" s="347"/>
      <c r="Y140" s="347"/>
      <c r="Z140" s="347"/>
      <c r="AA140" s="347"/>
      <c r="AB140" s="347"/>
      <c r="AC140" s="347"/>
      <c r="AD140" s="347"/>
      <c r="AE140" s="347"/>
      <c r="AF140" s="347"/>
      <c r="AG140" s="347"/>
      <c r="AH140" s="347"/>
      <c r="AI140" s="347"/>
      <c r="AJ140" s="347"/>
      <c r="AK140" s="347"/>
      <c r="AL140" s="78"/>
    </row>
    <row r="141" spans="1:38" x14ac:dyDescent="0.3">
      <c r="A141" s="36"/>
      <c r="B141" s="17"/>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32"/>
    </row>
    <row r="142" spans="1:38" ht="12.75" customHeight="1" x14ac:dyDescent="0.3">
      <c r="A142" s="83"/>
      <c r="B142" s="351" t="s">
        <v>194</v>
      </c>
      <c r="C142" s="351"/>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2"/>
    </row>
    <row r="143" spans="1:38" ht="12.75" customHeight="1" x14ac:dyDescent="0.3">
      <c r="A143" s="36"/>
      <c r="B143" s="351"/>
      <c r="C143" s="351"/>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2"/>
    </row>
    <row r="144" spans="1:38" ht="12" thickBot="1" x14ac:dyDescent="0.35">
      <c r="A144" s="46"/>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47"/>
    </row>
    <row r="145" spans="1:38" ht="12" x14ac:dyDescent="0.3">
      <c r="A145" s="27" t="s">
        <v>57</v>
      </c>
      <c r="B145" s="23"/>
      <c r="C145" s="23"/>
      <c r="D145" s="23"/>
      <c r="E145" s="23"/>
      <c r="F145" s="23"/>
      <c r="G145" s="23"/>
      <c r="H145" s="373"/>
      <c r="I145" s="373"/>
      <c r="J145" s="373"/>
      <c r="K145" s="373"/>
      <c r="L145" s="373"/>
      <c r="M145" s="373"/>
      <c r="N145" s="373"/>
      <c r="O145" s="373"/>
      <c r="P145" s="373"/>
      <c r="Q145" s="373"/>
      <c r="R145" s="373"/>
      <c r="S145" s="373"/>
      <c r="T145" s="373"/>
      <c r="U145" s="373"/>
      <c r="V145" s="373"/>
      <c r="W145" s="373"/>
      <c r="X145" s="373"/>
      <c r="Y145" s="373"/>
      <c r="Z145" s="373"/>
      <c r="AA145" s="373"/>
      <c r="AB145" s="373"/>
      <c r="AC145" s="373"/>
      <c r="AD145" s="378" t="s">
        <v>58</v>
      </c>
      <c r="AE145" s="379"/>
      <c r="AF145" s="382"/>
      <c r="AG145" s="382"/>
      <c r="AH145" s="382"/>
      <c r="AI145" s="382"/>
      <c r="AJ145" s="382"/>
      <c r="AK145" s="382"/>
      <c r="AL145" s="383"/>
    </row>
    <row r="146" spans="1:38" ht="12" x14ac:dyDescent="0.3">
      <c r="A146" s="28" t="s">
        <v>146</v>
      </c>
      <c r="B146" s="16"/>
      <c r="C146" s="16"/>
      <c r="D146" s="16"/>
      <c r="E146" s="16"/>
      <c r="F146" s="16"/>
      <c r="G146" s="16"/>
      <c r="H146" s="79"/>
      <c r="I146" s="79"/>
      <c r="J146" s="374"/>
      <c r="K146" s="374"/>
      <c r="L146" s="374"/>
      <c r="M146" s="374"/>
      <c r="N146" s="374"/>
      <c r="O146" s="374"/>
      <c r="P146" s="374"/>
      <c r="Q146" s="374"/>
      <c r="R146" s="374"/>
      <c r="S146" s="374"/>
      <c r="T146" s="374"/>
      <c r="U146" s="374"/>
      <c r="V146" s="374"/>
      <c r="W146" s="374"/>
      <c r="X146" s="374"/>
      <c r="Y146" s="374"/>
      <c r="Z146" s="374"/>
      <c r="AA146" s="374"/>
      <c r="AB146" s="374"/>
      <c r="AC146" s="381"/>
      <c r="AD146" s="376" t="s">
        <v>58</v>
      </c>
      <c r="AE146" s="377"/>
      <c r="AF146" s="163"/>
      <c r="AG146" s="163"/>
      <c r="AH146" s="163"/>
      <c r="AI146" s="163"/>
      <c r="AJ146" s="163"/>
      <c r="AK146" s="163"/>
      <c r="AL146" s="164"/>
    </row>
    <row r="147" spans="1:38" ht="12" x14ac:dyDescent="0.3">
      <c r="A147" s="28" t="s">
        <v>59</v>
      </c>
      <c r="B147" s="16"/>
      <c r="C147" s="16"/>
      <c r="D147" s="16"/>
      <c r="E147" s="16"/>
      <c r="F147" s="16"/>
      <c r="G147" s="16"/>
      <c r="H147" s="16"/>
      <c r="I147" s="16"/>
      <c r="J147" s="16"/>
      <c r="K147" s="16"/>
      <c r="L147" s="374"/>
      <c r="M147" s="375"/>
      <c r="N147" s="374"/>
      <c r="O147" s="374"/>
      <c r="P147" s="374"/>
      <c r="Q147" s="374"/>
      <c r="R147" s="374"/>
      <c r="S147" s="374"/>
      <c r="T147" s="374"/>
      <c r="U147" s="374"/>
      <c r="V147" s="374"/>
      <c r="W147" s="374"/>
      <c r="X147" s="374"/>
      <c r="Y147" s="374"/>
      <c r="Z147" s="374"/>
      <c r="AA147" s="374"/>
      <c r="AB147" s="374"/>
      <c r="AC147" s="374"/>
      <c r="AD147" s="376" t="s">
        <v>58</v>
      </c>
      <c r="AE147" s="377"/>
      <c r="AF147" s="163"/>
      <c r="AG147" s="163"/>
      <c r="AH147" s="163"/>
      <c r="AI147" s="163"/>
      <c r="AJ147" s="163"/>
      <c r="AK147" s="163"/>
      <c r="AL147" s="164"/>
    </row>
    <row r="148" spans="1:38" x14ac:dyDescent="0.3">
      <c r="A148" s="371" t="s">
        <v>117</v>
      </c>
      <c r="B148" s="149"/>
      <c r="C148" s="149"/>
      <c r="D148" s="149"/>
      <c r="E148" s="149"/>
      <c r="F148" s="149"/>
      <c r="G148" s="149"/>
      <c r="H148" s="149"/>
      <c r="I148" s="149"/>
      <c r="J148" s="149"/>
      <c r="K148" s="18"/>
      <c r="L148" s="18"/>
      <c r="M148" s="15"/>
      <c r="N148" s="149" t="s">
        <v>147</v>
      </c>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372"/>
    </row>
    <row r="149" spans="1:38" ht="12" thickBot="1" x14ac:dyDescent="0.35">
      <c r="A149" s="46"/>
      <c r="B149" s="25"/>
      <c r="C149" s="25"/>
      <c r="D149" s="25"/>
      <c r="E149" s="40"/>
      <c r="F149" s="248" t="s">
        <v>116</v>
      </c>
      <c r="G149" s="248"/>
      <c r="H149" s="248"/>
      <c r="I149" s="248"/>
      <c r="J149" s="248"/>
      <c r="K149" s="248"/>
      <c r="L149" s="248"/>
      <c r="M149" s="248"/>
      <c r="N149" s="248"/>
      <c r="O149" s="25"/>
      <c r="P149" s="25"/>
      <c r="Q149" s="40"/>
      <c r="R149" s="248" t="s">
        <v>115</v>
      </c>
      <c r="S149" s="248"/>
      <c r="T149" s="248"/>
      <c r="U149" s="248"/>
      <c r="V149" s="248"/>
      <c r="W149" s="248"/>
      <c r="X149" s="248"/>
      <c r="Y149" s="248"/>
      <c r="Z149" s="25"/>
      <c r="AA149" s="25"/>
      <c r="AB149" s="25"/>
      <c r="AC149" s="25"/>
      <c r="AD149" s="25"/>
      <c r="AE149" s="25"/>
      <c r="AF149" s="25"/>
      <c r="AG149" s="25"/>
      <c r="AH149" s="25"/>
      <c r="AI149" s="25"/>
      <c r="AJ149" s="25"/>
      <c r="AK149" s="25"/>
      <c r="AL149" s="47"/>
    </row>
    <row r="150" spans="1:38" ht="12" customHeight="1" thickBot="1" x14ac:dyDescent="0.3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row>
    <row r="151" spans="1:38" ht="12" customHeight="1" thickBot="1" x14ac:dyDescent="0.35">
      <c r="A151" s="236" t="s">
        <v>60</v>
      </c>
      <c r="B151" s="237"/>
      <c r="C151" s="237"/>
      <c r="D151" s="237"/>
      <c r="E151" s="237"/>
      <c r="F151" s="237"/>
      <c r="G151" s="237"/>
      <c r="H151" s="237"/>
      <c r="I151" s="237"/>
      <c r="J151" s="237"/>
      <c r="K151" s="237"/>
      <c r="L151" s="237"/>
      <c r="M151" s="237"/>
      <c r="N151" s="237"/>
      <c r="O151" s="237"/>
      <c r="P151" s="237"/>
      <c r="Q151" s="237"/>
      <c r="R151" s="237"/>
      <c r="S151" s="48"/>
      <c r="T151" s="237" t="s">
        <v>61</v>
      </c>
      <c r="U151" s="237"/>
      <c r="V151" s="237"/>
      <c r="W151" s="237"/>
      <c r="X151" s="237"/>
      <c r="Y151" s="237"/>
      <c r="Z151" s="237"/>
      <c r="AA151" s="237"/>
      <c r="AB151" s="237"/>
      <c r="AC151" s="237"/>
      <c r="AD151" s="237"/>
      <c r="AE151" s="237"/>
      <c r="AF151" s="237"/>
      <c r="AG151" s="237"/>
      <c r="AH151" s="237"/>
      <c r="AI151" s="237"/>
      <c r="AJ151" s="237"/>
      <c r="AK151" s="237"/>
      <c r="AL151" s="238"/>
    </row>
    <row r="152" spans="1:38" x14ac:dyDescent="0.3">
      <c r="A152" s="167" t="s">
        <v>62</v>
      </c>
      <c r="B152" s="144"/>
      <c r="C152" s="144"/>
      <c r="D152" s="144"/>
      <c r="E152" s="144"/>
      <c r="F152" s="144"/>
      <c r="G152" s="144"/>
      <c r="H152" s="144"/>
      <c r="I152" s="144"/>
      <c r="J152" s="239"/>
      <c r="K152" s="239"/>
      <c r="L152" s="239"/>
      <c r="M152" s="239"/>
      <c r="N152" s="239"/>
      <c r="O152" s="239"/>
      <c r="P152" s="239"/>
      <c r="Q152" s="239"/>
      <c r="R152" s="239"/>
      <c r="S152" s="10"/>
      <c r="T152" s="240" t="s">
        <v>63</v>
      </c>
      <c r="U152" s="240"/>
      <c r="V152" s="240"/>
      <c r="W152" s="240"/>
      <c r="X152" s="240"/>
      <c r="Y152" s="240"/>
      <c r="Z152" s="240"/>
      <c r="AA152" s="240"/>
      <c r="AB152" s="240"/>
      <c r="AC152" s="240"/>
      <c r="AD152" s="240"/>
      <c r="AE152" s="240"/>
      <c r="AF152" s="240"/>
      <c r="AG152" s="240"/>
      <c r="AH152" s="240"/>
      <c r="AI152" s="240"/>
      <c r="AJ152" s="240"/>
      <c r="AK152" s="240"/>
      <c r="AL152" s="241"/>
    </row>
    <row r="153" spans="1:38" x14ac:dyDescent="0.3">
      <c r="A153" s="143" t="s">
        <v>64</v>
      </c>
      <c r="B153" s="145"/>
      <c r="C153" s="244"/>
      <c r="D153" s="244"/>
      <c r="E153" s="244"/>
      <c r="F153" s="244"/>
      <c r="G153" s="244"/>
      <c r="H153" s="244"/>
      <c r="I153" s="244"/>
      <c r="J153" s="244"/>
      <c r="K153" s="244"/>
      <c r="L153" s="244"/>
      <c r="M153" s="244"/>
      <c r="N153" s="244"/>
      <c r="O153" s="244"/>
      <c r="P153" s="244"/>
      <c r="Q153" s="244"/>
      <c r="R153" s="244"/>
      <c r="S153" s="10"/>
      <c r="T153" s="242"/>
      <c r="U153" s="242"/>
      <c r="V153" s="242"/>
      <c r="W153" s="242"/>
      <c r="X153" s="242"/>
      <c r="Y153" s="242"/>
      <c r="Z153" s="242"/>
      <c r="AA153" s="242"/>
      <c r="AB153" s="242"/>
      <c r="AC153" s="242"/>
      <c r="AD153" s="242"/>
      <c r="AE153" s="242"/>
      <c r="AF153" s="242"/>
      <c r="AG153" s="242"/>
      <c r="AH153" s="242"/>
      <c r="AI153" s="242"/>
      <c r="AJ153" s="242"/>
      <c r="AK153" s="242"/>
      <c r="AL153" s="243"/>
    </row>
    <row r="154" spans="1:38" ht="33" customHeight="1" x14ac:dyDescent="0.3">
      <c r="A154" s="223" t="s">
        <v>65</v>
      </c>
      <c r="B154" s="224"/>
      <c r="C154" s="225"/>
      <c r="D154" s="226" t="s">
        <v>66</v>
      </c>
      <c r="E154" s="227"/>
      <c r="F154" s="227"/>
      <c r="G154" s="227"/>
      <c r="H154" s="227"/>
      <c r="I154" s="227"/>
      <c r="J154" s="227"/>
      <c r="K154" s="227"/>
      <c r="L154" s="227"/>
      <c r="M154" s="227"/>
      <c r="N154" s="228"/>
      <c r="O154" s="229" t="s">
        <v>123</v>
      </c>
      <c r="P154" s="229"/>
      <c r="Q154" s="229" t="s">
        <v>67</v>
      </c>
      <c r="R154" s="230"/>
      <c r="S154" s="11"/>
      <c r="T154" s="225" t="s">
        <v>148</v>
      </c>
      <c r="U154" s="229"/>
      <c r="V154" s="229"/>
      <c r="W154" s="229" t="s">
        <v>68</v>
      </c>
      <c r="X154" s="229"/>
      <c r="Y154" s="229"/>
      <c r="Z154" s="229"/>
      <c r="AA154" s="229" t="s">
        <v>69</v>
      </c>
      <c r="AB154" s="229"/>
      <c r="AC154" s="229"/>
      <c r="AD154" s="231" t="s">
        <v>149</v>
      </c>
      <c r="AE154" s="231"/>
      <c r="AF154" s="231"/>
      <c r="AG154" s="229" t="s">
        <v>70</v>
      </c>
      <c r="AH154" s="229"/>
      <c r="AI154" s="229"/>
      <c r="AJ154" s="229" t="s">
        <v>71</v>
      </c>
      <c r="AK154" s="229"/>
      <c r="AL154" s="235"/>
    </row>
    <row r="155" spans="1:38" ht="6.9" customHeight="1" x14ac:dyDescent="0.3">
      <c r="A155" s="214"/>
      <c r="B155" s="215"/>
      <c r="C155" s="216"/>
      <c r="D155" s="220"/>
      <c r="E155" s="215"/>
      <c r="F155" s="215"/>
      <c r="G155" s="215"/>
      <c r="H155" s="215"/>
      <c r="I155" s="215"/>
      <c r="J155" s="215"/>
      <c r="K155" s="215"/>
      <c r="L155" s="215"/>
      <c r="M155" s="215"/>
      <c r="N155" s="216"/>
      <c r="O155" s="190"/>
      <c r="P155" s="191"/>
      <c r="Q155" s="190"/>
      <c r="R155" s="191"/>
      <c r="S155" s="10"/>
      <c r="T155" s="194" t="s">
        <v>77</v>
      </c>
      <c r="U155" s="195"/>
      <c r="V155" s="196"/>
      <c r="W155" s="200"/>
      <c r="X155" s="201"/>
      <c r="Y155" s="201"/>
      <c r="Z155" s="202"/>
      <c r="AA155" s="69"/>
      <c r="AB155" s="207" t="s">
        <v>72</v>
      </c>
      <c r="AC155" s="206"/>
      <c r="AD155" s="69"/>
      <c r="AE155" s="207" t="s">
        <v>72</v>
      </c>
      <c r="AF155" s="222"/>
      <c r="AG155" s="63"/>
      <c r="AH155" s="67"/>
      <c r="AI155" s="65"/>
      <c r="AJ155" s="208"/>
      <c r="AK155" s="209"/>
      <c r="AL155" s="210"/>
    </row>
    <row r="156" spans="1:38" ht="6.9" customHeight="1" x14ac:dyDescent="0.3">
      <c r="A156" s="217"/>
      <c r="B156" s="218"/>
      <c r="C156" s="219"/>
      <c r="D156" s="221"/>
      <c r="E156" s="218"/>
      <c r="F156" s="218"/>
      <c r="G156" s="218"/>
      <c r="H156" s="218"/>
      <c r="I156" s="218"/>
      <c r="J156" s="218"/>
      <c r="K156" s="218"/>
      <c r="L156" s="218"/>
      <c r="M156" s="218"/>
      <c r="N156" s="219"/>
      <c r="O156" s="192"/>
      <c r="P156" s="193"/>
      <c r="Q156" s="192"/>
      <c r="R156" s="193"/>
      <c r="S156" s="10"/>
      <c r="T156" s="197"/>
      <c r="U156" s="198"/>
      <c r="V156" s="199"/>
      <c r="W156" s="203"/>
      <c r="X156" s="204"/>
      <c r="Y156" s="204"/>
      <c r="Z156" s="205"/>
      <c r="AA156" s="69"/>
      <c r="AB156" s="207" t="s">
        <v>73</v>
      </c>
      <c r="AC156" s="206"/>
      <c r="AD156" s="69"/>
      <c r="AE156" s="207" t="s">
        <v>73</v>
      </c>
      <c r="AF156" s="222"/>
      <c r="AG156" s="64"/>
      <c r="AH156" s="70"/>
      <c r="AI156" s="66"/>
      <c r="AJ156" s="211"/>
      <c r="AK156" s="212"/>
      <c r="AL156" s="213"/>
    </row>
    <row r="157" spans="1:38" ht="6.9" customHeight="1" x14ac:dyDescent="0.3">
      <c r="A157" s="214"/>
      <c r="B157" s="215"/>
      <c r="C157" s="216"/>
      <c r="D157" s="220"/>
      <c r="E157" s="215"/>
      <c r="F157" s="215"/>
      <c r="G157" s="215"/>
      <c r="H157" s="215"/>
      <c r="I157" s="215"/>
      <c r="J157" s="215"/>
      <c r="K157" s="215"/>
      <c r="L157" s="215"/>
      <c r="M157" s="215"/>
      <c r="N157" s="216"/>
      <c r="O157" s="190"/>
      <c r="P157" s="191"/>
      <c r="Q157" s="190"/>
      <c r="R157" s="191"/>
      <c r="S157" s="10"/>
      <c r="T157" s="194" t="s">
        <v>77</v>
      </c>
      <c r="U157" s="195"/>
      <c r="V157" s="196"/>
      <c r="W157" s="200"/>
      <c r="X157" s="201"/>
      <c r="Y157" s="201"/>
      <c r="Z157" s="202"/>
      <c r="AA157" s="69"/>
      <c r="AB157" s="207" t="s">
        <v>72</v>
      </c>
      <c r="AC157" s="206"/>
      <c r="AD157" s="69"/>
      <c r="AE157" s="207" t="s">
        <v>72</v>
      </c>
      <c r="AF157" s="222"/>
      <c r="AG157" s="63"/>
      <c r="AH157" s="68"/>
      <c r="AI157" s="65"/>
      <c r="AJ157" s="208"/>
      <c r="AK157" s="209"/>
      <c r="AL157" s="210"/>
    </row>
    <row r="158" spans="1:38" ht="6.9" customHeight="1" x14ac:dyDescent="0.3">
      <c r="A158" s="217"/>
      <c r="B158" s="218"/>
      <c r="C158" s="219"/>
      <c r="D158" s="221"/>
      <c r="E158" s="218"/>
      <c r="F158" s="218"/>
      <c r="G158" s="218"/>
      <c r="H158" s="218"/>
      <c r="I158" s="218"/>
      <c r="J158" s="218"/>
      <c r="K158" s="218"/>
      <c r="L158" s="218"/>
      <c r="M158" s="218"/>
      <c r="N158" s="219"/>
      <c r="O158" s="192"/>
      <c r="P158" s="193"/>
      <c r="Q158" s="192"/>
      <c r="R158" s="193"/>
      <c r="S158" s="10"/>
      <c r="T158" s="197"/>
      <c r="U158" s="198"/>
      <c r="V158" s="199"/>
      <c r="W158" s="203"/>
      <c r="X158" s="204"/>
      <c r="Y158" s="204"/>
      <c r="Z158" s="205"/>
      <c r="AA158" s="69"/>
      <c r="AB158" s="207" t="s">
        <v>73</v>
      </c>
      <c r="AC158" s="206"/>
      <c r="AD158" s="69"/>
      <c r="AE158" s="207" t="s">
        <v>73</v>
      </c>
      <c r="AF158" s="222"/>
      <c r="AG158" s="64"/>
      <c r="AH158" s="70"/>
      <c r="AI158" s="66"/>
      <c r="AJ158" s="211"/>
      <c r="AK158" s="212"/>
      <c r="AL158" s="213"/>
    </row>
    <row r="159" spans="1:38" ht="6.9" customHeight="1" x14ac:dyDescent="0.3">
      <c r="A159" s="214"/>
      <c r="B159" s="215"/>
      <c r="C159" s="216"/>
      <c r="D159" s="220"/>
      <c r="E159" s="215"/>
      <c r="F159" s="215"/>
      <c r="G159" s="215"/>
      <c r="H159" s="215"/>
      <c r="I159" s="215"/>
      <c r="J159" s="215"/>
      <c r="K159" s="215"/>
      <c r="L159" s="215"/>
      <c r="M159" s="215"/>
      <c r="N159" s="216"/>
      <c r="O159" s="190"/>
      <c r="P159" s="191"/>
      <c r="Q159" s="190"/>
      <c r="R159" s="191"/>
      <c r="S159" s="10"/>
      <c r="T159" s="194" t="s">
        <v>77</v>
      </c>
      <c r="U159" s="195"/>
      <c r="V159" s="196"/>
      <c r="W159" s="200"/>
      <c r="X159" s="201"/>
      <c r="Y159" s="201"/>
      <c r="Z159" s="202"/>
      <c r="AA159" s="69"/>
      <c r="AB159" s="207" t="s">
        <v>72</v>
      </c>
      <c r="AC159" s="206"/>
      <c r="AD159" s="69"/>
      <c r="AE159" s="207" t="s">
        <v>72</v>
      </c>
      <c r="AF159" s="222"/>
      <c r="AG159" s="63"/>
      <c r="AH159" s="68"/>
      <c r="AI159" s="65"/>
      <c r="AJ159" s="208"/>
      <c r="AK159" s="209"/>
      <c r="AL159" s="210"/>
    </row>
    <row r="160" spans="1:38" ht="6.9" customHeight="1" x14ac:dyDescent="0.3">
      <c r="A160" s="217"/>
      <c r="B160" s="218"/>
      <c r="C160" s="219"/>
      <c r="D160" s="221"/>
      <c r="E160" s="218"/>
      <c r="F160" s="218"/>
      <c r="G160" s="218"/>
      <c r="H160" s="218"/>
      <c r="I160" s="218"/>
      <c r="J160" s="218"/>
      <c r="K160" s="218"/>
      <c r="L160" s="218"/>
      <c r="M160" s="218"/>
      <c r="N160" s="219"/>
      <c r="O160" s="192"/>
      <c r="P160" s="193"/>
      <c r="Q160" s="192"/>
      <c r="R160" s="193"/>
      <c r="S160" s="10"/>
      <c r="T160" s="197"/>
      <c r="U160" s="198"/>
      <c r="V160" s="199"/>
      <c r="W160" s="203"/>
      <c r="X160" s="204"/>
      <c r="Y160" s="204"/>
      <c r="Z160" s="205"/>
      <c r="AA160" s="69"/>
      <c r="AB160" s="207" t="s">
        <v>73</v>
      </c>
      <c r="AC160" s="206"/>
      <c r="AD160" s="69"/>
      <c r="AE160" s="207" t="s">
        <v>73</v>
      </c>
      <c r="AF160" s="222"/>
      <c r="AG160" s="64"/>
      <c r="AH160" s="70"/>
      <c r="AI160" s="66"/>
      <c r="AJ160" s="211"/>
      <c r="AK160" s="212"/>
      <c r="AL160" s="213"/>
    </row>
    <row r="161" spans="1:38" ht="6.9" customHeight="1" x14ac:dyDescent="0.3">
      <c r="A161" s="214"/>
      <c r="B161" s="215"/>
      <c r="C161" s="216"/>
      <c r="D161" s="220"/>
      <c r="E161" s="215"/>
      <c r="F161" s="215"/>
      <c r="G161" s="215"/>
      <c r="H161" s="215"/>
      <c r="I161" s="215"/>
      <c r="J161" s="215"/>
      <c r="K161" s="215"/>
      <c r="L161" s="215"/>
      <c r="M161" s="215"/>
      <c r="N161" s="216"/>
      <c r="O161" s="190"/>
      <c r="P161" s="191"/>
      <c r="Q161" s="190"/>
      <c r="R161" s="191"/>
      <c r="S161" s="10"/>
      <c r="T161" s="194" t="s">
        <v>77</v>
      </c>
      <c r="U161" s="195"/>
      <c r="V161" s="196"/>
      <c r="W161" s="200"/>
      <c r="X161" s="201"/>
      <c r="Y161" s="201"/>
      <c r="Z161" s="202"/>
      <c r="AA161" s="69"/>
      <c r="AB161" s="207" t="s">
        <v>72</v>
      </c>
      <c r="AC161" s="206"/>
      <c r="AD161" s="69"/>
      <c r="AE161" s="207" t="s">
        <v>72</v>
      </c>
      <c r="AF161" s="222"/>
      <c r="AG161" s="63"/>
      <c r="AH161" s="68"/>
      <c r="AI161" s="65"/>
      <c r="AJ161" s="208"/>
      <c r="AK161" s="209"/>
      <c r="AL161" s="210"/>
    </row>
    <row r="162" spans="1:38" ht="6.9" customHeight="1" x14ac:dyDescent="0.3">
      <c r="A162" s="217"/>
      <c r="B162" s="218"/>
      <c r="C162" s="219"/>
      <c r="D162" s="221"/>
      <c r="E162" s="218"/>
      <c r="F162" s="218"/>
      <c r="G162" s="218"/>
      <c r="H162" s="218"/>
      <c r="I162" s="218"/>
      <c r="J162" s="218"/>
      <c r="K162" s="218"/>
      <c r="L162" s="218"/>
      <c r="M162" s="218"/>
      <c r="N162" s="219"/>
      <c r="O162" s="192"/>
      <c r="P162" s="193"/>
      <c r="Q162" s="192"/>
      <c r="R162" s="193"/>
      <c r="S162" s="10"/>
      <c r="T162" s="197"/>
      <c r="U162" s="198"/>
      <c r="V162" s="199"/>
      <c r="W162" s="203"/>
      <c r="X162" s="204"/>
      <c r="Y162" s="204"/>
      <c r="Z162" s="205"/>
      <c r="AA162" s="69"/>
      <c r="AB162" s="207" t="s">
        <v>73</v>
      </c>
      <c r="AC162" s="206"/>
      <c r="AD162" s="69"/>
      <c r="AE162" s="207" t="s">
        <v>73</v>
      </c>
      <c r="AF162" s="222"/>
      <c r="AG162" s="64"/>
      <c r="AH162" s="70"/>
      <c r="AI162" s="66"/>
      <c r="AJ162" s="211"/>
      <c r="AK162" s="212"/>
      <c r="AL162" s="213"/>
    </row>
    <row r="163" spans="1:38" ht="6.9" customHeight="1" x14ac:dyDescent="0.3">
      <c r="A163" s="214"/>
      <c r="B163" s="215"/>
      <c r="C163" s="216"/>
      <c r="D163" s="220"/>
      <c r="E163" s="215"/>
      <c r="F163" s="215"/>
      <c r="G163" s="215"/>
      <c r="H163" s="215"/>
      <c r="I163" s="215"/>
      <c r="J163" s="215"/>
      <c r="K163" s="215"/>
      <c r="L163" s="215"/>
      <c r="M163" s="215"/>
      <c r="N163" s="216"/>
      <c r="O163" s="190"/>
      <c r="P163" s="191"/>
      <c r="Q163" s="190"/>
      <c r="R163" s="191"/>
      <c r="S163" s="10"/>
      <c r="T163" s="194" t="s">
        <v>77</v>
      </c>
      <c r="U163" s="195"/>
      <c r="V163" s="196"/>
      <c r="W163" s="200"/>
      <c r="X163" s="201"/>
      <c r="Y163" s="201"/>
      <c r="Z163" s="202"/>
      <c r="AA163" s="69"/>
      <c r="AB163" s="207" t="s">
        <v>72</v>
      </c>
      <c r="AC163" s="206"/>
      <c r="AD163" s="69"/>
      <c r="AE163" s="207" t="s">
        <v>72</v>
      </c>
      <c r="AF163" s="222"/>
      <c r="AG163" s="63"/>
      <c r="AH163" s="68"/>
      <c r="AI163" s="65"/>
      <c r="AJ163" s="208"/>
      <c r="AK163" s="209"/>
      <c r="AL163" s="210"/>
    </row>
    <row r="164" spans="1:38" ht="6.9" customHeight="1" x14ac:dyDescent="0.3">
      <c r="A164" s="217"/>
      <c r="B164" s="218"/>
      <c r="C164" s="219"/>
      <c r="D164" s="221"/>
      <c r="E164" s="218"/>
      <c r="F164" s="218"/>
      <c r="G164" s="218"/>
      <c r="H164" s="218"/>
      <c r="I164" s="218"/>
      <c r="J164" s="218"/>
      <c r="K164" s="218"/>
      <c r="L164" s="218"/>
      <c r="M164" s="218"/>
      <c r="N164" s="219"/>
      <c r="O164" s="192"/>
      <c r="P164" s="193"/>
      <c r="Q164" s="192"/>
      <c r="R164" s="193"/>
      <c r="S164" s="10"/>
      <c r="T164" s="197"/>
      <c r="U164" s="198"/>
      <c r="V164" s="199"/>
      <c r="W164" s="203"/>
      <c r="X164" s="204"/>
      <c r="Y164" s="204"/>
      <c r="Z164" s="205"/>
      <c r="AA164" s="69"/>
      <c r="AB164" s="207" t="s">
        <v>73</v>
      </c>
      <c r="AC164" s="206"/>
      <c r="AD164" s="69"/>
      <c r="AE164" s="207" t="s">
        <v>73</v>
      </c>
      <c r="AF164" s="222"/>
      <c r="AG164" s="64"/>
      <c r="AH164" s="70"/>
      <c r="AI164" s="66"/>
      <c r="AJ164" s="211"/>
      <c r="AK164" s="212"/>
      <c r="AL164" s="213"/>
    </row>
    <row r="165" spans="1:38" ht="6.9" customHeight="1" x14ac:dyDescent="0.3">
      <c r="A165" s="214"/>
      <c r="B165" s="215"/>
      <c r="C165" s="216"/>
      <c r="D165" s="220"/>
      <c r="E165" s="215"/>
      <c r="F165" s="215"/>
      <c r="G165" s="215"/>
      <c r="H165" s="215"/>
      <c r="I165" s="215"/>
      <c r="J165" s="215"/>
      <c r="K165" s="215"/>
      <c r="L165" s="215"/>
      <c r="M165" s="215"/>
      <c r="N165" s="216"/>
      <c r="O165" s="190"/>
      <c r="P165" s="191"/>
      <c r="Q165" s="190"/>
      <c r="R165" s="191"/>
      <c r="S165" s="10"/>
      <c r="T165" s="194" t="s">
        <v>77</v>
      </c>
      <c r="U165" s="195"/>
      <c r="V165" s="196"/>
      <c r="W165" s="200"/>
      <c r="X165" s="201"/>
      <c r="Y165" s="201"/>
      <c r="Z165" s="202"/>
      <c r="AA165" s="69"/>
      <c r="AB165" s="207" t="s">
        <v>72</v>
      </c>
      <c r="AC165" s="206"/>
      <c r="AD165" s="69"/>
      <c r="AE165" s="207" t="s">
        <v>72</v>
      </c>
      <c r="AF165" s="222"/>
      <c r="AG165" s="63"/>
      <c r="AH165" s="68"/>
      <c r="AI165" s="65"/>
      <c r="AJ165" s="208"/>
      <c r="AK165" s="209"/>
      <c r="AL165" s="210"/>
    </row>
    <row r="166" spans="1:38" ht="6.9" customHeight="1" x14ac:dyDescent="0.3">
      <c r="A166" s="217"/>
      <c r="B166" s="218"/>
      <c r="C166" s="219"/>
      <c r="D166" s="221"/>
      <c r="E166" s="218"/>
      <c r="F166" s="218"/>
      <c r="G166" s="218"/>
      <c r="H166" s="218"/>
      <c r="I166" s="218"/>
      <c r="J166" s="218"/>
      <c r="K166" s="218"/>
      <c r="L166" s="218"/>
      <c r="M166" s="218"/>
      <c r="N166" s="219"/>
      <c r="O166" s="192"/>
      <c r="P166" s="193"/>
      <c r="Q166" s="192"/>
      <c r="R166" s="193"/>
      <c r="S166" s="10"/>
      <c r="T166" s="197"/>
      <c r="U166" s="198"/>
      <c r="V166" s="199"/>
      <c r="W166" s="203"/>
      <c r="X166" s="204"/>
      <c r="Y166" s="204"/>
      <c r="Z166" s="205"/>
      <c r="AA166" s="69"/>
      <c r="AB166" s="207" t="s">
        <v>73</v>
      </c>
      <c r="AC166" s="206"/>
      <c r="AD166" s="69"/>
      <c r="AE166" s="207" t="s">
        <v>73</v>
      </c>
      <c r="AF166" s="222"/>
      <c r="AG166" s="64"/>
      <c r="AH166" s="70"/>
      <c r="AI166" s="66"/>
      <c r="AJ166" s="211"/>
      <c r="AK166" s="212"/>
      <c r="AL166" s="213"/>
    </row>
    <row r="167" spans="1:38" ht="6.9" customHeight="1" x14ac:dyDescent="0.3">
      <c r="A167" s="214"/>
      <c r="B167" s="215"/>
      <c r="C167" s="216"/>
      <c r="D167" s="220"/>
      <c r="E167" s="215"/>
      <c r="F167" s="215"/>
      <c r="G167" s="215"/>
      <c r="H167" s="215"/>
      <c r="I167" s="215"/>
      <c r="J167" s="215"/>
      <c r="K167" s="215"/>
      <c r="L167" s="215"/>
      <c r="M167" s="215"/>
      <c r="N167" s="216"/>
      <c r="O167" s="190">
        <v>0</v>
      </c>
      <c r="P167" s="191"/>
      <c r="Q167" s="190"/>
      <c r="R167" s="191"/>
      <c r="S167" s="10"/>
      <c r="T167" s="194" t="s">
        <v>77</v>
      </c>
      <c r="U167" s="195"/>
      <c r="V167" s="196"/>
      <c r="W167" s="200"/>
      <c r="X167" s="201"/>
      <c r="Y167" s="201"/>
      <c r="Z167" s="202"/>
      <c r="AA167" s="69"/>
      <c r="AB167" s="207" t="s">
        <v>72</v>
      </c>
      <c r="AC167" s="206"/>
      <c r="AD167" s="69"/>
      <c r="AE167" s="207" t="s">
        <v>72</v>
      </c>
      <c r="AF167" s="222"/>
      <c r="AG167" s="63"/>
      <c r="AH167" s="68"/>
      <c r="AI167" s="65"/>
      <c r="AJ167" s="208"/>
      <c r="AK167" s="209"/>
      <c r="AL167" s="210"/>
    </row>
    <row r="168" spans="1:38" ht="6.9" customHeight="1" x14ac:dyDescent="0.3">
      <c r="A168" s="217"/>
      <c r="B168" s="218"/>
      <c r="C168" s="219"/>
      <c r="D168" s="221"/>
      <c r="E168" s="218"/>
      <c r="F168" s="218"/>
      <c r="G168" s="218"/>
      <c r="H168" s="218"/>
      <c r="I168" s="218"/>
      <c r="J168" s="218"/>
      <c r="K168" s="218"/>
      <c r="L168" s="218"/>
      <c r="M168" s="218"/>
      <c r="N168" s="219"/>
      <c r="O168" s="192"/>
      <c r="P168" s="193"/>
      <c r="Q168" s="192"/>
      <c r="R168" s="193"/>
      <c r="S168" s="10"/>
      <c r="T168" s="197"/>
      <c r="U168" s="198"/>
      <c r="V168" s="199"/>
      <c r="W168" s="203"/>
      <c r="X168" s="204"/>
      <c r="Y168" s="204"/>
      <c r="Z168" s="205"/>
      <c r="AA168" s="69"/>
      <c r="AB168" s="207" t="s">
        <v>73</v>
      </c>
      <c r="AC168" s="206"/>
      <c r="AD168" s="69"/>
      <c r="AE168" s="207" t="s">
        <v>73</v>
      </c>
      <c r="AF168" s="222"/>
      <c r="AG168" s="64"/>
      <c r="AH168" s="70"/>
      <c r="AI168" s="66"/>
      <c r="AJ168" s="211"/>
      <c r="AK168" s="212"/>
      <c r="AL168" s="213"/>
    </row>
    <row r="169" spans="1:38" ht="6.9" customHeight="1" x14ac:dyDescent="0.3">
      <c r="A169" s="214"/>
      <c r="B169" s="215"/>
      <c r="C169" s="216"/>
      <c r="D169" s="220"/>
      <c r="E169" s="215"/>
      <c r="F169" s="215"/>
      <c r="G169" s="215"/>
      <c r="H169" s="215"/>
      <c r="I169" s="215"/>
      <c r="J169" s="215"/>
      <c r="K169" s="215"/>
      <c r="L169" s="215"/>
      <c r="M169" s="215"/>
      <c r="N169" s="216"/>
      <c r="O169" s="190"/>
      <c r="P169" s="191"/>
      <c r="Q169" s="190"/>
      <c r="R169" s="191"/>
      <c r="S169" s="10"/>
      <c r="T169" s="194" t="s">
        <v>77</v>
      </c>
      <c r="U169" s="195"/>
      <c r="V169" s="196"/>
      <c r="W169" s="200"/>
      <c r="X169" s="201"/>
      <c r="Y169" s="201"/>
      <c r="Z169" s="202"/>
      <c r="AA169" s="69"/>
      <c r="AB169" s="206" t="s">
        <v>72</v>
      </c>
      <c r="AC169" s="207"/>
      <c r="AD169" s="69"/>
      <c r="AE169" s="206" t="s">
        <v>72</v>
      </c>
      <c r="AF169" s="207"/>
      <c r="AG169" s="63"/>
      <c r="AH169" s="68"/>
      <c r="AI169" s="65"/>
      <c r="AJ169" s="208"/>
      <c r="AK169" s="209"/>
      <c r="AL169" s="210"/>
    </row>
    <row r="170" spans="1:38" ht="6.9" customHeight="1" x14ac:dyDescent="0.3">
      <c r="A170" s="217"/>
      <c r="B170" s="218"/>
      <c r="C170" s="219"/>
      <c r="D170" s="221"/>
      <c r="E170" s="218"/>
      <c r="F170" s="218"/>
      <c r="G170" s="218"/>
      <c r="H170" s="218"/>
      <c r="I170" s="218"/>
      <c r="J170" s="218"/>
      <c r="K170" s="218"/>
      <c r="L170" s="218"/>
      <c r="M170" s="218"/>
      <c r="N170" s="219"/>
      <c r="O170" s="192"/>
      <c r="P170" s="193"/>
      <c r="Q170" s="192"/>
      <c r="R170" s="193"/>
      <c r="S170" s="10"/>
      <c r="T170" s="197"/>
      <c r="U170" s="198"/>
      <c r="V170" s="199"/>
      <c r="W170" s="203"/>
      <c r="X170" s="204"/>
      <c r="Y170" s="204"/>
      <c r="Z170" s="205"/>
      <c r="AA170" s="69"/>
      <c r="AB170" s="206" t="s">
        <v>73</v>
      </c>
      <c r="AC170" s="207"/>
      <c r="AD170" s="69"/>
      <c r="AE170" s="206" t="s">
        <v>73</v>
      </c>
      <c r="AF170" s="207"/>
      <c r="AG170" s="64"/>
      <c r="AH170" s="70"/>
      <c r="AI170" s="66"/>
      <c r="AJ170" s="211"/>
      <c r="AK170" s="212"/>
      <c r="AL170" s="213"/>
    </row>
    <row r="171" spans="1:38" ht="6.9" customHeight="1" x14ac:dyDescent="0.3">
      <c r="A171" s="214"/>
      <c r="B171" s="215"/>
      <c r="C171" s="216"/>
      <c r="D171" s="220"/>
      <c r="E171" s="215"/>
      <c r="F171" s="215"/>
      <c r="G171" s="215"/>
      <c r="H171" s="215"/>
      <c r="I171" s="215"/>
      <c r="J171" s="215"/>
      <c r="K171" s="215"/>
      <c r="L171" s="215"/>
      <c r="M171" s="215"/>
      <c r="N171" s="216"/>
      <c r="O171" s="190"/>
      <c r="P171" s="191"/>
      <c r="Q171" s="190"/>
      <c r="R171" s="191"/>
      <c r="S171" s="10"/>
      <c r="T171" s="194" t="s">
        <v>77</v>
      </c>
      <c r="U171" s="195"/>
      <c r="V171" s="196"/>
      <c r="W171" s="200"/>
      <c r="X171" s="201"/>
      <c r="Y171" s="201"/>
      <c r="Z171" s="202"/>
      <c r="AA171" s="69"/>
      <c r="AB171" s="206" t="s">
        <v>72</v>
      </c>
      <c r="AC171" s="207"/>
      <c r="AD171" s="69"/>
      <c r="AE171" s="206" t="s">
        <v>72</v>
      </c>
      <c r="AF171" s="207"/>
      <c r="AG171" s="63"/>
      <c r="AH171" s="68"/>
      <c r="AI171" s="65"/>
      <c r="AJ171" s="208"/>
      <c r="AK171" s="209"/>
      <c r="AL171" s="210"/>
    </row>
    <row r="172" spans="1:38" ht="6.9" customHeight="1" x14ac:dyDescent="0.3">
      <c r="A172" s="217"/>
      <c r="B172" s="218"/>
      <c r="C172" s="219"/>
      <c r="D172" s="221"/>
      <c r="E172" s="218"/>
      <c r="F172" s="218"/>
      <c r="G172" s="218"/>
      <c r="H172" s="218"/>
      <c r="I172" s="218"/>
      <c r="J172" s="218"/>
      <c r="K172" s="218"/>
      <c r="L172" s="218"/>
      <c r="M172" s="218"/>
      <c r="N172" s="219"/>
      <c r="O172" s="192"/>
      <c r="P172" s="193"/>
      <c r="Q172" s="192"/>
      <c r="R172" s="193"/>
      <c r="S172" s="10"/>
      <c r="T172" s="197"/>
      <c r="U172" s="198"/>
      <c r="V172" s="199"/>
      <c r="W172" s="203"/>
      <c r="X172" s="204"/>
      <c r="Y172" s="204"/>
      <c r="Z172" s="205"/>
      <c r="AA172" s="69"/>
      <c r="AB172" s="206" t="s">
        <v>73</v>
      </c>
      <c r="AC172" s="207"/>
      <c r="AD172" s="69"/>
      <c r="AE172" s="206" t="s">
        <v>73</v>
      </c>
      <c r="AF172" s="207"/>
      <c r="AG172" s="64"/>
      <c r="AH172" s="70"/>
      <c r="AI172" s="66"/>
      <c r="AJ172" s="211"/>
      <c r="AK172" s="212"/>
      <c r="AL172" s="213"/>
    </row>
    <row r="173" spans="1:38" ht="21.75" customHeight="1" x14ac:dyDescent="0.2">
      <c r="A173" s="36" t="s">
        <v>38</v>
      </c>
      <c r="B173" s="18"/>
      <c r="C173" s="18"/>
      <c r="D173" s="18"/>
      <c r="E173" s="18" t="s">
        <v>38</v>
      </c>
      <c r="F173" s="18"/>
      <c r="G173" s="232" t="s">
        <v>74</v>
      </c>
      <c r="H173" s="232"/>
      <c r="I173" s="232"/>
      <c r="J173" s="232"/>
      <c r="K173" s="232"/>
      <c r="L173" s="232"/>
      <c r="M173" s="232"/>
      <c r="N173" s="232"/>
      <c r="O173" s="233">
        <f>SUM(O155:P172)</f>
        <v>0</v>
      </c>
      <c r="P173" s="234"/>
      <c r="Q173" s="234"/>
      <c r="R173" s="234"/>
      <c r="S173" s="10"/>
      <c r="T173" s="245" t="s">
        <v>118</v>
      </c>
      <c r="U173" s="245"/>
      <c r="V173" s="245"/>
      <c r="W173" s="245"/>
      <c r="X173" s="245"/>
      <c r="Y173" s="245"/>
      <c r="Z173" s="245"/>
      <c r="AA173" s="245"/>
      <c r="AB173" s="245"/>
      <c r="AC173" s="246"/>
      <c r="AD173" s="246"/>
      <c r="AE173" s="246"/>
      <c r="AF173" s="246"/>
      <c r="AG173" s="246"/>
      <c r="AH173" s="246"/>
      <c r="AI173" s="246"/>
      <c r="AJ173" s="246"/>
      <c r="AK173" s="246"/>
      <c r="AL173" s="247"/>
    </row>
    <row r="174" spans="1:38" ht="12" customHeight="1" thickBot="1" x14ac:dyDescent="0.25">
      <c r="A174" s="62"/>
      <c r="B174" s="248" t="s">
        <v>119</v>
      </c>
      <c r="C174" s="248"/>
      <c r="D174" s="248"/>
      <c r="E174" s="25"/>
      <c r="F174" s="40"/>
      <c r="G174" s="249" t="s">
        <v>120</v>
      </c>
      <c r="H174" s="249"/>
      <c r="I174" s="249"/>
      <c r="J174" s="25"/>
      <c r="K174" s="25"/>
      <c r="L174" s="25"/>
      <c r="M174" s="25"/>
      <c r="N174" s="25"/>
      <c r="O174" s="25"/>
      <c r="P174" s="25"/>
      <c r="Q174" s="25"/>
      <c r="R174" s="29"/>
      <c r="S174" s="49"/>
      <c r="T174" s="154" t="s">
        <v>75</v>
      </c>
      <c r="U174" s="154"/>
      <c r="V174" s="154"/>
      <c r="W174" s="154"/>
      <c r="X174" s="154"/>
      <c r="Y174" s="154"/>
      <c r="Z174" s="154"/>
      <c r="AA174" s="154"/>
      <c r="AB174" s="154"/>
      <c r="AC174" s="154"/>
      <c r="AD174" s="154"/>
      <c r="AE174" s="154"/>
      <c r="AF174" s="181"/>
      <c r="AG174" s="181"/>
      <c r="AH174" s="181"/>
      <c r="AI174" s="181"/>
      <c r="AJ174" s="181"/>
      <c r="AK174" s="181"/>
      <c r="AL174" s="182"/>
    </row>
    <row r="175" spans="1:38" ht="12" customHeight="1" thickBot="1" x14ac:dyDescent="0.35">
      <c r="AL175" s="18"/>
    </row>
    <row r="176" spans="1:38" ht="12" customHeight="1" thickBot="1" x14ac:dyDescent="0.35">
      <c r="A176" s="236" t="s">
        <v>60</v>
      </c>
      <c r="B176" s="237"/>
      <c r="C176" s="237"/>
      <c r="D176" s="237"/>
      <c r="E176" s="237"/>
      <c r="F176" s="237"/>
      <c r="G176" s="237"/>
      <c r="H176" s="237"/>
      <c r="I176" s="237"/>
      <c r="J176" s="237"/>
      <c r="K176" s="237"/>
      <c r="L176" s="237"/>
      <c r="M176" s="237"/>
      <c r="N176" s="237"/>
      <c r="O176" s="237"/>
      <c r="P176" s="237"/>
      <c r="Q176" s="237"/>
      <c r="R176" s="237"/>
      <c r="S176" s="48"/>
      <c r="T176" s="237" t="s">
        <v>61</v>
      </c>
      <c r="U176" s="237"/>
      <c r="V176" s="237"/>
      <c r="W176" s="237"/>
      <c r="X176" s="237"/>
      <c r="Y176" s="237"/>
      <c r="Z176" s="237"/>
      <c r="AA176" s="237"/>
      <c r="AB176" s="237"/>
      <c r="AC176" s="237"/>
      <c r="AD176" s="237"/>
      <c r="AE176" s="237"/>
      <c r="AF176" s="237"/>
      <c r="AG176" s="237"/>
      <c r="AH176" s="237"/>
      <c r="AI176" s="237"/>
      <c r="AJ176" s="237"/>
      <c r="AK176" s="237"/>
      <c r="AL176" s="238"/>
    </row>
    <row r="177" spans="1:38" x14ac:dyDescent="0.3">
      <c r="A177" s="167" t="s">
        <v>62</v>
      </c>
      <c r="B177" s="144"/>
      <c r="C177" s="144"/>
      <c r="D177" s="144"/>
      <c r="E177" s="144"/>
      <c r="F177" s="144"/>
      <c r="G177" s="144"/>
      <c r="H177" s="144"/>
      <c r="I177" s="144"/>
      <c r="J177" s="239"/>
      <c r="K177" s="239"/>
      <c r="L177" s="239"/>
      <c r="M177" s="239"/>
      <c r="N177" s="239"/>
      <c r="O177" s="239"/>
      <c r="P177" s="239"/>
      <c r="Q177" s="239"/>
      <c r="R177" s="239"/>
      <c r="S177" s="10"/>
      <c r="T177" s="240" t="s">
        <v>63</v>
      </c>
      <c r="U177" s="240"/>
      <c r="V177" s="240"/>
      <c r="W177" s="240"/>
      <c r="X177" s="240"/>
      <c r="Y177" s="240"/>
      <c r="Z177" s="240"/>
      <c r="AA177" s="240"/>
      <c r="AB177" s="240"/>
      <c r="AC177" s="240"/>
      <c r="AD177" s="240"/>
      <c r="AE177" s="240"/>
      <c r="AF177" s="240"/>
      <c r="AG177" s="240"/>
      <c r="AH177" s="240"/>
      <c r="AI177" s="240"/>
      <c r="AJ177" s="240"/>
      <c r="AK177" s="240"/>
      <c r="AL177" s="241"/>
    </row>
    <row r="178" spans="1:38" x14ac:dyDescent="0.3">
      <c r="A178" s="143" t="s">
        <v>64</v>
      </c>
      <c r="B178" s="145"/>
      <c r="C178" s="244"/>
      <c r="D178" s="244"/>
      <c r="E178" s="244"/>
      <c r="F178" s="244"/>
      <c r="G178" s="244"/>
      <c r="H178" s="244"/>
      <c r="I178" s="244"/>
      <c r="J178" s="244"/>
      <c r="K178" s="244"/>
      <c r="L178" s="244"/>
      <c r="M178" s="244"/>
      <c r="N178" s="244"/>
      <c r="O178" s="244"/>
      <c r="P178" s="244"/>
      <c r="Q178" s="244"/>
      <c r="R178" s="244"/>
      <c r="S178" s="10"/>
      <c r="T178" s="242"/>
      <c r="U178" s="242"/>
      <c r="V178" s="242"/>
      <c r="W178" s="242"/>
      <c r="X178" s="242"/>
      <c r="Y178" s="242"/>
      <c r="Z178" s="242"/>
      <c r="AA178" s="242"/>
      <c r="AB178" s="242"/>
      <c r="AC178" s="242"/>
      <c r="AD178" s="242"/>
      <c r="AE178" s="242"/>
      <c r="AF178" s="242"/>
      <c r="AG178" s="242"/>
      <c r="AH178" s="242"/>
      <c r="AI178" s="242"/>
      <c r="AJ178" s="242"/>
      <c r="AK178" s="242"/>
      <c r="AL178" s="243"/>
    </row>
    <row r="179" spans="1:38" ht="33" customHeight="1" x14ac:dyDescent="0.3">
      <c r="A179" s="223" t="s">
        <v>65</v>
      </c>
      <c r="B179" s="224"/>
      <c r="C179" s="225"/>
      <c r="D179" s="226" t="s">
        <v>66</v>
      </c>
      <c r="E179" s="227"/>
      <c r="F179" s="227"/>
      <c r="G179" s="227"/>
      <c r="H179" s="227"/>
      <c r="I179" s="227"/>
      <c r="J179" s="227"/>
      <c r="K179" s="227"/>
      <c r="L179" s="227"/>
      <c r="M179" s="227"/>
      <c r="N179" s="228"/>
      <c r="O179" s="229" t="s">
        <v>123</v>
      </c>
      <c r="P179" s="229"/>
      <c r="Q179" s="229" t="s">
        <v>67</v>
      </c>
      <c r="R179" s="230"/>
      <c r="S179" s="11"/>
      <c r="T179" s="225" t="s">
        <v>148</v>
      </c>
      <c r="U179" s="229"/>
      <c r="V179" s="229"/>
      <c r="W179" s="229" t="s">
        <v>68</v>
      </c>
      <c r="X179" s="229"/>
      <c r="Y179" s="229"/>
      <c r="Z179" s="229"/>
      <c r="AA179" s="229" t="s">
        <v>69</v>
      </c>
      <c r="AB179" s="229"/>
      <c r="AC179" s="229"/>
      <c r="AD179" s="231" t="s">
        <v>149</v>
      </c>
      <c r="AE179" s="231"/>
      <c r="AF179" s="231"/>
      <c r="AG179" s="229" t="s">
        <v>70</v>
      </c>
      <c r="AH179" s="229"/>
      <c r="AI179" s="229"/>
      <c r="AJ179" s="229" t="s">
        <v>71</v>
      </c>
      <c r="AK179" s="229"/>
      <c r="AL179" s="235"/>
    </row>
    <row r="180" spans="1:38" ht="6.9" customHeight="1" x14ac:dyDescent="0.3">
      <c r="A180" s="214"/>
      <c r="B180" s="215"/>
      <c r="C180" s="216"/>
      <c r="D180" s="220"/>
      <c r="E180" s="215"/>
      <c r="F180" s="215"/>
      <c r="G180" s="215"/>
      <c r="H180" s="215"/>
      <c r="I180" s="215"/>
      <c r="J180" s="215"/>
      <c r="K180" s="215"/>
      <c r="L180" s="215"/>
      <c r="M180" s="215"/>
      <c r="N180" s="216"/>
      <c r="O180" s="190"/>
      <c r="P180" s="191"/>
      <c r="Q180" s="190"/>
      <c r="R180" s="191"/>
      <c r="S180" s="10"/>
      <c r="T180" s="194" t="s">
        <v>77</v>
      </c>
      <c r="U180" s="195"/>
      <c r="V180" s="196"/>
      <c r="W180" s="200"/>
      <c r="X180" s="201"/>
      <c r="Y180" s="201"/>
      <c r="Z180" s="202"/>
      <c r="AA180" s="69"/>
      <c r="AB180" s="207" t="s">
        <v>72</v>
      </c>
      <c r="AC180" s="206"/>
      <c r="AD180" s="69"/>
      <c r="AE180" s="207" t="s">
        <v>72</v>
      </c>
      <c r="AF180" s="222"/>
      <c r="AG180" s="63"/>
      <c r="AH180" s="67"/>
      <c r="AI180" s="65"/>
      <c r="AJ180" s="208"/>
      <c r="AK180" s="209"/>
      <c r="AL180" s="210"/>
    </row>
    <row r="181" spans="1:38" ht="6.9" customHeight="1" x14ac:dyDescent="0.3">
      <c r="A181" s="217"/>
      <c r="B181" s="218"/>
      <c r="C181" s="219"/>
      <c r="D181" s="221"/>
      <c r="E181" s="218"/>
      <c r="F181" s="218"/>
      <c r="G181" s="218"/>
      <c r="H181" s="218"/>
      <c r="I181" s="218"/>
      <c r="J181" s="218"/>
      <c r="K181" s="218"/>
      <c r="L181" s="218"/>
      <c r="M181" s="218"/>
      <c r="N181" s="219"/>
      <c r="O181" s="192"/>
      <c r="P181" s="193"/>
      <c r="Q181" s="192"/>
      <c r="R181" s="193"/>
      <c r="S181" s="10"/>
      <c r="T181" s="197"/>
      <c r="U181" s="198"/>
      <c r="V181" s="199"/>
      <c r="W181" s="203"/>
      <c r="X181" s="204"/>
      <c r="Y181" s="204"/>
      <c r="Z181" s="205"/>
      <c r="AA181" s="69"/>
      <c r="AB181" s="207" t="s">
        <v>73</v>
      </c>
      <c r="AC181" s="206"/>
      <c r="AD181" s="69"/>
      <c r="AE181" s="207" t="s">
        <v>73</v>
      </c>
      <c r="AF181" s="222"/>
      <c r="AG181" s="64"/>
      <c r="AH181" s="70"/>
      <c r="AI181" s="66"/>
      <c r="AJ181" s="211"/>
      <c r="AK181" s="212"/>
      <c r="AL181" s="213"/>
    </row>
    <row r="182" spans="1:38" ht="6.9" customHeight="1" x14ac:dyDescent="0.3">
      <c r="A182" s="214"/>
      <c r="B182" s="215"/>
      <c r="C182" s="216"/>
      <c r="D182" s="220"/>
      <c r="E182" s="215"/>
      <c r="F182" s="215"/>
      <c r="G182" s="215"/>
      <c r="H182" s="215"/>
      <c r="I182" s="215"/>
      <c r="J182" s="215"/>
      <c r="K182" s="215"/>
      <c r="L182" s="215"/>
      <c r="M182" s="215"/>
      <c r="N182" s="216"/>
      <c r="O182" s="190"/>
      <c r="P182" s="191"/>
      <c r="Q182" s="190"/>
      <c r="R182" s="191"/>
      <c r="S182" s="10"/>
      <c r="T182" s="194" t="s">
        <v>77</v>
      </c>
      <c r="U182" s="195"/>
      <c r="V182" s="196"/>
      <c r="W182" s="200"/>
      <c r="X182" s="201"/>
      <c r="Y182" s="201"/>
      <c r="Z182" s="202"/>
      <c r="AA182" s="69"/>
      <c r="AB182" s="207" t="s">
        <v>72</v>
      </c>
      <c r="AC182" s="206"/>
      <c r="AD182" s="69"/>
      <c r="AE182" s="207" t="s">
        <v>72</v>
      </c>
      <c r="AF182" s="222"/>
      <c r="AG182" s="63"/>
      <c r="AH182" s="68"/>
      <c r="AI182" s="65"/>
      <c r="AJ182" s="208"/>
      <c r="AK182" s="209"/>
      <c r="AL182" s="210"/>
    </row>
    <row r="183" spans="1:38" ht="6.9" customHeight="1" x14ac:dyDescent="0.3">
      <c r="A183" s="217"/>
      <c r="B183" s="218"/>
      <c r="C183" s="219"/>
      <c r="D183" s="221"/>
      <c r="E183" s="218"/>
      <c r="F183" s="218"/>
      <c r="G183" s="218"/>
      <c r="H183" s="218"/>
      <c r="I183" s="218"/>
      <c r="J183" s="218"/>
      <c r="K183" s="218"/>
      <c r="L183" s="218"/>
      <c r="M183" s="218"/>
      <c r="N183" s="219"/>
      <c r="O183" s="192"/>
      <c r="P183" s="193"/>
      <c r="Q183" s="192"/>
      <c r="R183" s="193"/>
      <c r="S183" s="10"/>
      <c r="T183" s="197"/>
      <c r="U183" s="198"/>
      <c r="V183" s="199"/>
      <c r="W183" s="203"/>
      <c r="X183" s="204"/>
      <c r="Y183" s="204"/>
      <c r="Z183" s="205"/>
      <c r="AA183" s="69"/>
      <c r="AB183" s="207" t="s">
        <v>73</v>
      </c>
      <c r="AC183" s="206"/>
      <c r="AD183" s="69"/>
      <c r="AE183" s="207" t="s">
        <v>73</v>
      </c>
      <c r="AF183" s="222"/>
      <c r="AG183" s="64"/>
      <c r="AH183" s="70"/>
      <c r="AI183" s="66"/>
      <c r="AJ183" s="211"/>
      <c r="AK183" s="212"/>
      <c r="AL183" s="213"/>
    </row>
    <row r="184" spans="1:38" ht="6.9" customHeight="1" x14ac:dyDescent="0.3">
      <c r="A184" s="214"/>
      <c r="B184" s="215"/>
      <c r="C184" s="216"/>
      <c r="D184" s="220"/>
      <c r="E184" s="215"/>
      <c r="F184" s="215"/>
      <c r="G184" s="215"/>
      <c r="H184" s="215"/>
      <c r="I184" s="215"/>
      <c r="J184" s="215"/>
      <c r="K184" s="215"/>
      <c r="L184" s="215"/>
      <c r="M184" s="215"/>
      <c r="N184" s="216"/>
      <c r="O184" s="190"/>
      <c r="P184" s="191"/>
      <c r="Q184" s="190"/>
      <c r="R184" s="191"/>
      <c r="S184" s="10"/>
      <c r="T184" s="194" t="s">
        <v>77</v>
      </c>
      <c r="U184" s="195"/>
      <c r="V184" s="196"/>
      <c r="W184" s="200"/>
      <c r="X184" s="201"/>
      <c r="Y184" s="201"/>
      <c r="Z184" s="202"/>
      <c r="AA184" s="69"/>
      <c r="AB184" s="207" t="s">
        <v>72</v>
      </c>
      <c r="AC184" s="206"/>
      <c r="AD184" s="69"/>
      <c r="AE184" s="207" t="s">
        <v>72</v>
      </c>
      <c r="AF184" s="222"/>
      <c r="AG184" s="63"/>
      <c r="AH184" s="68"/>
      <c r="AI184" s="65"/>
      <c r="AJ184" s="208"/>
      <c r="AK184" s="209"/>
      <c r="AL184" s="210"/>
    </row>
    <row r="185" spans="1:38" ht="6.9" customHeight="1" x14ac:dyDescent="0.3">
      <c r="A185" s="217"/>
      <c r="B185" s="218"/>
      <c r="C185" s="219"/>
      <c r="D185" s="221"/>
      <c r="E185" s="218"/>
      <c r="F185" s="218"/>
      <c r="G185" s="218"/>
      <c r="H185" s="218"/>
      <c r="I185" s="218"/>
      <c r="J185" s="218"/>
      <c r="K185" s="218"/>
      <c r="L185" s="218"/>
      <c r="M185" s="218"/>
      <c r="N185" s="219"/>
      <c r="O185" s="192"/>
      <c r="P185" s="193"/>
      <c r="Q185" s="192"/>
      <c r="R185" s="193"/>
      <c r="S185" s="10"/>
      <c r="T185" s="197"/>
      <c r="U185" s="198"/>
      <c r="V185" s="199"/>
      <c r="W185" s="203"/>
      <c r="X185" s="204"/>
      <c r="Y185" s="204"/>
      <c r="Z185" s="205"/>
      <c r="AA185" s="69"/>
      <c r="AB185" s="207" t="s">
        <v>73</v>
      </c>
      <c r="AC185" s="206"/>
      <c r="AD185" s="69"/>
      <c r="AE185" s="207" t="s">
        <v>73</v>
      </c>
      <c r="AF185" s="222"/>
      <c r="AG185" s="64"/>
      <c r="AH185" s="70"/>
      <c r="AI185" s="66"/>
      <c r="AJ185" s="211"/>
      <c r="AK185" s="212"/>
      <c r="AL185" s="213"/>
    </row>
    <row r="186" spans="1:38" ht="6.9" customHeight="1" x14ac:dyDescent="0.3">
      <c r="A186" s="214"/>
      <c r="B186" s="215"/>
      <c r="C186" s="216"/>
      <c r="D186" s="220"/>
      <c r="E186" s="215"/>
      <c r="F186" s="215"/>
      <c r="G186" s="215"/>
      <c r="H186" s="215"/>
      <c r="I186" s="215"/>
      <c r="J186" s="215"/>
      <c r="K186" s="215"/>
      <c r="L186" s="215"/>
      <c r="M186" s="215"/>
      <c r="N186" s="216"/>
      <c r="O186" s="190"/>
      <c r="P186" s="191"/>
      <c r="Q186" s="190"/>
      <c r="R186" s="191"/>
      <c r="S186" s="10"/>
      <c r="T186" s="194" t="s">
        <v>77</v>
      </c>
      <c r="U186" s="195"/>
      <c r="V186" s="196"/>
      <c r="W186" s="200"/>
      <c r="X186" s="201"/>
      <c r="Y186" s="201"/>
      <c r="Z186" s="202"/>
      <c r="AA186" s="69"/>
      <c r="AB186" s="207" t="s">
        <v>72</v>
      </c>
      <c r="AC186" s="206"/>
      <c r="AD186" s="69"/>
      <c r="AE186" s="207" t="s">
        <v>72</v>
      </c>
      <c r="AF186" s="222"/>
      <c r="AG186" s="63"/>
      <c r="AH186" s="68"/>
      <c r="AI186" s="65"/>
      <c r="AJ186" s="208"/>
      <c r="AK186" s="209"/>
      <c r="AL186" s="210"/>
    </row>
    <row r="187" spans="1:38" ht="6.9" customHeight="1" x14ac:dyDescent="0.3">
      <c r="A187" s="217"/>
      <c r="B187" s="218"/>
      <c r="C187" s="219"/>
      <c r="D187" s="221"/>
      <c r="E187" s="218"/>
      <c r="F187" s="218"/>
      <c r="G187" s="218"/>
      <c r="H187" s="218"/>
      <c r="I187" s="218"/>
      <c r="J187" s="218"/>
      <c r="K187" s="218"/>
      <c r="L187" s="218"/>
      <c r="M187" s="218"/>
      <c r="N187" s="219"/>
      <c r="O187" s="192"/>
      <c r="P187" s="193"/>
      <c r="Q187" s="192"/>
      <c r="R187" s="193"/>
      <c r="S187" s="10"/>
      <c r="T187" s="197"/>
      <c r="U187" s="198"/>
      <c r="V187" s="199"/>
      <c r="W187" s="203"/>
      <c r="X187" s="204"/>
      <c r="Y187" s="204"/>
      <c r="Z187" s="205"/>
      <c r="AA187" s="69"/>
      <c r="AB187" s="207" t="s">
        <v>73</v>
      </c>
      <c r="AC187" s="206"/>
      <c r="AD187" s="69"/>
      <c r="AE187" s="207" t="s">
        <v>73</v>
      </c>
      <c r="AF187" s="222"/>
      <c r="AG187" s="64"/>
      <c r="AH187" s="70"/>
      <c r="AI187" s="66"/>
      <c r="AJ187" s="211"/>
      <c r="AK187" s="212"/>
      <c r="AL187" s="213"/>
    </row>
    <row r="188" spans="1:38" ht="6.9" customHeight="1" x14ac:dyDescent="0.3">
      <c r="A188" s="214"/>
      <c r="B188" s="215"/>
      <c r="C188" s="216"/>
      <c r="D188" s="220"/>
      <c r="E188" s="215"/>
      <c r="F188" s="215"/>
      <c r="G188" s="215"/>
      <c r="H188" s="215"/>
      <c r="I188" s="215"/>
      <c r="J188" s="215"/>
      <c r="K188" s="215"/>
      <c r="L188" s="215"/>
      <c r="M188" s="215"/>
      <c r="N188" s="216"/>
      <c r="O188" s="190"/>
      <c r="P188" s="191"/>
      <c r="Q188" s="190"/>
      <c r="R188" s="191"/>
      <c r="S188" s="10"/>
      <c r="T188" s="194" t="s">
        <v>77</v>
      </c>
      <c r="U188" s="195"/>
      <c r="V188" s="196"/>
      <c r="W188" s="200"/>
      <c r="X188" s="201"/>
      <c r="Y188" s="201"/>
      <c r="Z188" s="202"/>
      <c r="AA188" s="69"/>
      <c r="AB188" s="207" t="s">
        <v>72</v>
      </c>
      <c r="AC188" s="206"/>
      <c r="AD188" s="69"/>
      <c r="AE188" s="207" t="s">
        <v>72</v>
      </c>
      <c r="AF188" s="222"/>
      <c r="AG188" s="63"/>
      <c r="AH188" s="68"/>
      <c r="AI188" s="65"/>
      <c r="AJ188" s="208"/>
      <c r="AK188" s="209"/>
      <c r="AL188" s="210"/>
    </row>
    <row r="189" spans="1:38" ht="6.9" customHeight="1" x14ac:dyDescent="0.3">
      <c r="A189" s="217"/>
      <c r="B189" s="218"/>
      <c r="C189" s="219"/>
      <c r="D189" s="221"/>
      <c r="E189" s="218"/>
      <c r="F189" s="218"/>
      <c r="G189" s="218"/>
      <c r="H189" s="218"/>
      <c r="I189" s="218"/>
      <c r="J189" s="218"/>
      <c r="K189" s="218"/>
      <c r="L189" s="218"/>
      <c r="M189" s="218"/>
      <c r="N189" s="219"/>
      <c r="O189" s="192"/>
      <c r="P189" s="193"/>
      <c r="Q189" s="192"/>
      <c r="R189" s="193"/>
      <c r="S189" s="10"/>
      <c r="T189" s="197"/>
      <c r="U189" s="198"/>
      <c r="V189" s="199"/>
      <c r="W189" s="203"/>
      <c r="X189" s="204"/>
      <c r="Y189" s="204"/>
      <c r="Z189" s="205"/>
      <c r="AA189" s="69"/>
      <c r="AB189" s="207" t="s">
        <v>73</v>
      </c>
      <c r="AC189" s="206"/>
      <c r="AD189" s="69"/>
      <c r="AE189" s="207" t="s">
        <v>73</v>
      </c>
      <c r="AF189" s="222"/>
      <c r="AG189" s="64"/>
      <c r="AH189" s="70"/>
      <c r="AI189" s="66"/>
      <c r="AJ189" s="211"/>
      <c r="AK189" s="212"/>
      <c r="AL189" s="213"/>
    </row>
    <row r="190" spans="1:38" ht="6.9" customHeight="1" x14ac:dyDescent="0.3">
      <c r="A190" s="214"/>
      <c r="B190" s="215"/>
      <c r="C190" s="216"/>
      <c r="D190" s="220"/>
      <c r="E190" s="215"/>
      <c r="F190" s="215"/>
      <c r="G190" s="215"/>
      <c r="H190" s="215"/>
      <c r="I190" s="215"/>
      <c r="J190" s="215"/>
      <c r="K190" s="215"/>
      <c r="L190" s="215"/>
      <c r="M190" s="215"/>
      <c r="N190" s="216"/>
      <c r="O190" s="190"/>
      <c r="P190" s="191"/>
      <c r="Q190" s="190"/>
      <c r="R190" s="191"/>
      <c r="S190" s="10"/>
      <c r="T190" s="194" t="s">
        <v>77</v>
      </c>
      <c r="U190" s="195"/>
      <c r="V190" s="196"/>
      <c r="W190" s="200"/>
      <c r="X190" s="201"/>
      <c r="Y190" s="201"/>
      <c r="Z190" s="202"/>
      <c r="AA190" s="69"/>
      <c r="AB190" s="207" t="s">
        <v>72</v>
      </c>
      <c r="AC190" s="206"/>
      <c r="AD190" s="69"/>
      <c r="AE190" s="207" t="s">
        <v>72</v>
      </c>
      <c r="AF190" s="222"/>
      <c r="AG190" s="63"/>
      <c r="AH190" s="68"/>
      <c r="AI190" s="65"/>
      <c r="AJ190" s="208"/>
      <c r="AK190" s="209"/>
      <c r="AL190" s="210"/>
    </row>
    <row r="191" spans="1:38" ht="6.9" customHeight="1" x14ac:dyDescent="0.3">
      <c r="A191" s="217"/>
      <c r="B191" s="218"/>
      <c r="C191" s="219"/>
      <c r="D191" s="221"/>
      <c r="E191" s="218"/>
      <c r="F191" s="218"/>
      <c r="G191" s="218"/>
      <c r="H191" s="218"/>
      <c r="I191" s="218"/>
      <c r="J191" s="218"/>
      <c r="K191" s="218"/>
      <c r="L191" s="218"/>
      <c r="M191" s="218"/>
      <c r="N191" s="219"/>
      <c r="O191" s="192"/>
      <c r="P191" s="193"/>
      <c r="Q191" s="192"/>
      <c r="R191" s="193"/>
      <c r="S191" s="10"/>
      <c r="T191" s="197"/>
      <c r="U191" s="198"/>
      <c r="V191" s="199"/>
      <c r="W191" s="203"/>
      <c r="X191" s="204"/>
      <c r="Y191" s="204"/>
      <c r="Z191" s="205"/>
      <c r="AA191" s="69"/>
      <c r="AB191" s="207" t="s">
        <v>73</v>
      </c>
      <c r="AC191" s="206"/>
      <c r="AD191" s="69"/>
      <c r="AE191" s="207" t="s">
        <v>73</v>
      </c>
      <c r="AF191" s="222"/>
      <c r="AG191" s="64"/>
      <c r="AH191" s="70"/>
      <c r="AI191" s="66"/>
      <c r="AJ191" s="211"/>
      <c r="AK191" s="212"/>
      <c r="AL191" s="213"/>
    </row>
    <row r="192" spans="1:38" ht="6.9" customHeight="1" x14ac:dyDescent="0.3">
      <c r="A192" s="214"/>
      <c r="B192" s="215"/>
      <c r="C192" s="216"/>
      <c r="D192" s="220"/>
      <c r="E192" s="215"/>
      <c r="F192" s="215"/>
      <c r="G192" s="215"/>
      <c r="H192" s="215"/>
      <c r="I192" s="215"/>
      <c r="J192" s="215"/>
      <c r="K192" s="215"/>
      <c r="L192" s="215"/>
      <c r="M192" s="215"/>
      <c r="N192" s="216"/>
      <c r="O192" s="190"/>
      <c r="P192" s="191"/>
      <c r="Q192" s="190"/>
      <c r="R192" s="191"/>
      <c r="S192" s="10"/>
      <c r="T192" s="194" t="s">
        <v>77</v>
      </c>
      <c r="U192" s="195"/>
      <c r="V192" s="196"/>
      <c r="W192" s="200"/>
      <c r="X192" s="201"/>
      <c r="Y192" s="201"/>
      <c r="Z192" s="202"/>
      <c r="AA192" s="69"/>
      <c r="AB192" s="207" t="s">
        <v>72</v>
      </c>
      <c r="AC192" s="206"/>
      <c r="AD192" s="69"/>
      <c r="AE192" s="207" t="s">
        <v>72</v>
      </c>
      <c r="AF192" s="222"/>
      <c r="AG192" s="63"/>
      <c r="AH192" s="68"/>
      <c r="AI192" s="65"/>
      <c r="AJ192" s="208"/>
      <c r="AK192" s="209"/>
      <c r="AL192" s="210"/>
    </row>
    <row r="193" spans="1:38" ht="6.9" customHeight="1" x14ac:dyDescent="0.3">
      <c r="A193" s="217"/>
      <c r="B193" s="218"/>
      <c r="C193" s="219"/>
      <c r="D193" s="221"/>
      <c r="E193" s="218"/>
      <c r="F193" s="218"/>
      <c r="G193" s="218"/>
      <c r="H193" s="218"/>
      <c r="I193" s="218"/>
      <c r="J193" s="218"/>
      <c r="K193" s="218"/>
      <c r="L193" s="218"/>
      <c r="M193" s="218"/>
      <c r="N193" s="219"/>
      <c r="O193" s="192"/>
      <c r="P193" s="193"/>
      <c r="Q193" s="192"/>
      <c r="R193" s="193"/>
      <c r="S193" s="10"/>
      <c r="T193" s="197"/>
      <c r="U193" s="198"/>
      <c r="V193" s="199"/>
      <c r="W193" s="203"/>
      <c r="X193" s="204"/>
      <c r="Y193" s="204"/>
      <c r="Z193" s="205"/>
      <c r="AA193" s="69"/>
      <c r="AB193" s="207" t="s">
        <v>73</v>
      </c>
      <c r="AC193" s="206"/>
      <c r="AD193" s="69"/>
      <c r="AE193" s="207" t="s">
        <v>73</v>
      </c>
      <c r="AF193" s="222"/>
      <c r="AG193" s="64"/>
      <c r="AH193" s="70"/>
      <c r="AI193" s="66"/>
      <c r="AJ193" s="211"/>
      <c r="AK193" s="212"/>
      <c r="AL193" s="213"/>
    </row>
    <row r="194" spans="1:38" ht="6.9" customHeight="1" x14ac:dyDescent="0.3">
      <c r="A194" s="214"/>
      <c r="B194" s="215"/>
      <c r="C194" s="216"/>
      <c r="D194" s="220"/>
      <c r="E194" s="215"/>
      <c r="F194" s="215"/>
      <c r="G194" s="215"/>
      <c r="H194" s="215"/>
      <c r="I194" s="215"/>
      <c r="J194" s="215"/>
      <c r="K194" s="215"/>
      <c r="L194" s="215"/>
      <c r="M194" s="215"/>
      <c r="N194" s="216"/>
      <c r="O194" s="190"/>
      <c r="P194" s="191"/>
      <c r="Q194" s="190"/>
      <c r="R194" s="191"/>
      <c r="S194" s="10"/>
      <c r="T194" s="194" t="s">
        <v>77</v>
      </c>
      <c r="U194" s="195"/>
      <c r="V194" s="196"/>
      <c r="W194" s="200"/>
      <c r="X194" s="201"/>
      <c r="Y194" s="201"/>
      <c r="Z194" s="202"/>
      <c r="AA194" s="69"/>
      <c r="AB194" s="206" t="s">
        <v>72</v>
      </c>
      <c r="AC194" s="207"/>
      <c r="AD194" s="69"/>
      <c r="AE194" s="206" t="s">
        <v>72</v>
      </c>
      <c r="AF194" s="207"/>
      <c r="AG194" s="63"/>
      <c r="AH194" s="68"/>
      <c r="AI194" s="65"/>
      <c r="AJ194" s="208"/>
      <c r="AK194" s="209"/>
      <c r="AL194" s="210"/>
    </row>
    <row r="195" spans="1:38" ht="6.9" customHeight="1" x14ac:dyDescent="0.3">
      <c r="A195" s="217"/>
      <c r="B195" s="218"/>
      <c r="C195" s="219"/>
      <c r="D195" s="221"/>
      <c r="E195" s="218"/>
      <c r="F195" s="218"/>
      <c r="G195" s="218"/>
      <c r="H195" s="218"/>
      <c r="I195" s="218"/>
      <c r="J195" s="218"/>
      <c r="K195" s="218"/>
      <c r="L195" s="218"/>
      <c r="M195" s="218"/>
      <c r="N195" s="219"/>
      <c r="O195" s="192"/>
      <c r="P195" s="193"/>
      <c r="Q195" s="192"/>
      <c r="R195" s="193"/>
      <c r="S195" s="10"/>
      <c r="T195" s="197"/>
      <c r="U195" s="198"/>
      <c r="V195" s="199"/>
      <c r="W195" s="203"/>
      <c r="X195" s="204"/>
      <c r="Y195" s="204"/>
      <c r="Z195" s="205"/>
      <c r="AA195" s="69"/>
      <c r="AB195" s="206" t="s">
        <v>73</v>
      </c>
      <c r="AC195" s="207"/>
      <c r="AD195" s="69"/>
      <c r="AE195" s="206" t="s">
        <v>73</v>
      </c>
      <c r="AF195" s="207"/>
      <c r="AG195" s="64"/>
      <c r="AH195" s="70"/>
      <c r="AI195" s="66"/>
      <c r="AJ195" s="211"/>
      <c r="AK195" s="212"/>
      <c r="AL195" s="213"/>
    </row>
    <row r="196" spans="1:38" ht="6.9" customHeight="1" x14ac:dyDescent="0.3">
      <c r="A196" s="214"/>
      <c r="B196" s="215"/>
      <c r="C196" s="216"/>
      <c r="D196" s="220"/>
      <c r="E196" s="215"/>
      <c r="F196" s="215"/>
      <c r="G196" s="215"/>
      <c r="H196" s="215"/>
      <c r="I196" s="215"/>
      <c r="J196" s="215"/>
      <c r="K196" s="215"/>
      <c r="L196" s="215"/>
      <c r="M196" s="215"/>
      <c r="N196" s="216"/>
      <c r="O196" s="190"/>
      <c r="P196" s="191"/>
      <c r="Q196" s="190"/>
      <c r="R196" s="191"/>
      <c r="S196" s="10"/>
      <c r="T196" s="194" t="s">
        <v>77</v>
      </c>
      <c r="U196" s="195"/>
      <c r="V196" s="196"/>
      <c r="W196" s="200"/>
      <c r="X196" s="201"/>
      <c r="Y196" s="201"/>
      <c r="Z196" s="202"/>
      <c r="AA196" s="69"/>
      <c r="AB196" s="206" t="s">
        <v>72</v>
      </c>
      <c r="AC196" s="207"/>
      <c r="AD196" s="69"/>
      <c r="AE196" s="206" t="s">
        <v>72</v>
      </c>
      <c r="AF196" s="207"/>
      <c r="AG196" s="63"/>
      <c r="AH196" s="68"/>
      <c r="AI196" s="65"/>
      <c r="AJ196" s="208"/>
      <c r="AK196" s="209"/>
      <c r="AL196" s="210"/>
    </row>
    <row r="197" spans="1:38" ht="6.9" customHeight="1" x14ac:dyDescent="0.3">
      <c r="A197" s="217"/>
      <c r="B197" s="218"/>
      <c r="C197" s="219"/>
      <c r="D197" s="221"/>
      <c r="E197" s="218"/>
      <c r="F197" s="218"/>
      <c r="G197" s="218"/>
      <c r="H197" s="218"/>
      <c r="I197" s="218"/>
      <c r="J197" s="218"/>
      <c r="K197" s="218"/>
      <c r="L197" s="218"/>
      <c r="M197" s="218"/>
      <c r="N197" s="219"/>
      <c r="O197" s="192"/>
      <c r="P197" s="193"/>
      <c r="Q197" s="192"/>
      <c r="R197" s="193"/>
      <c r="S197" s="10"/>
      <c r="T197" s="197"/>
      <c r="U197" s="198"/>
      <c r="V197" s="199"/>
      <c r="W197" s="203"/>
      <c r="X197" s="204"/>
      <c r="Y197" s="204"/>
      <c r="Z197" s="205"/>
      <c r="AA197" s="69"/>
      <c r="AB197" s="206" t="s">
        <v>73</v>
      </c>
      <c r="AC197" s="207"/>
      <c r="AD197" s="69"/>
      <c r="AE197" s="206" t="s">
        <v>73</v>
      </c>
      <c r="AF197" s="207"/>
      <c r="AG197" s="64"/>
      <c r="AH197" s="70"/>
      <c r="AI197" s="66"/>
      <c r="AJ197" s="211"/>
      <c r="AK197" s="212"/>
      <c r="AL197" s="213"/>
    </row>
    <row r="198" spans="1:38" ht="21.75" customHeight="1" x14ac:dyDescent="0.2">
      <c r="A198" s="36" t="s">
        <v>38</v>
      </c>
      <c r="B198" s="56"/>
      <c r="C198" s="56"/>
      <c r="D198" s="56"/>
      <c r="E198" s="56" t="s">
        <v>38</v>
      </c>
      <c r="F198" s="56"/>
      <c r="G198" s="232" t="s">
        <v>74</v>
      </c>
      <c r="H198" s="232"/>
      <c r="I198" s="232"/>
      <c r="J198" s="232"/>
      <c r="K198" s="232"/>
      <c r="L198" s="232"/>
      <c r="M198" s="232"/>
      <c r="N198" s="232"/>
      <c r="O198" s="233">
        <f>SUM(O180:P197)</f>
        <v>0</v>
      </c>
      <c r="P198" s="234"/>
      <c r="Q198" s="234"/>
      <c r="R198" s="234"/>
      <c r="S198" s="10"/>
      <c r="T198" s="245" t="s">
        <v>118</v>
      </c>
      <c r="U198" s="245"/>
      <c r="V198" s="245"/>
      <c r="W198" s="245"/>
      <c r="X198" s="245"/>
      <c r="Y198" s="245"/>
      <c r="Z198" s="245"/>
      <c r="AA198" s="245"/>
      <c r="AB198" s="245"/>
      <c r="AC198" s="246"/>
      <c r="AD198" s="246"/>
      <c r="AE198" s="246"/>
      <c r="AF198" s="246"/>
      <c r="AG198" s="246"/>
      <c r="AH198" s="246"/>
      <c r="AI198" s="246"/>
      <c r="AJ198" s="246"/>
      <c r="AK198" s="246"/>
      <c r="AL198" s="247"/>
    </row>
    <row r="199" spans="1:38" ht="12" customHeight="1" thickBot="1" x14ac:dyDescent="0.25">
      <c r="A199" s="62"/>
      <c r="B199" s="248" t="s">
        <v>119</v>
      </c>
      <c r="C199" s="248"/>
      <c r="D199" s="248"/>
      <c r="E199" s="54"/>
      <c r="F199" s="40"/>
      <c r="G199" s="249" t="s">
        <v>120</v>
      </c>
      <c r="H199" s="249"/>
      <c r="I199" s="249"/>
      <c r="J199" s="54"/>
      <c r="K199" s="54"/>
      <c r="L199" s="54"/>
      <c r="M199" s="54"/>
      <c r="N199" s="54"/>
      <c r="O199" s="54"/>
      <c r="P199" s="54"/>
      <c r="Q199" s="54"/>
      <c r="R199" s="55"/>
      <c r="S199" s="49"/>
      <c r="T199" s="154" t="s">
        <v>75</v>
      </c>
      <c r="U199" s="154"/>
      <c r="V199" s="154"/>
      <c r="W199" s="154"/>
      <c r="X199" s="154"/>
      <c r="Y199" s="154"/>
      <c r="Z199" s="154"/>
      <c r="AA199" s="154"/>
      <c r="AB199" s="154"/>
      <c r="AC199" s="154"/>
      <c r="AD199" s="154"/>
      <c r="AE199" s="154"/>
      <c r="AF199" s="181"/>
      <c r="AG199" s="181"/>
      <c r="AH199" s="181"/>
      <c r="AI199" s="181"/>
      <c r="AJ199" s="181"/>
      <c r="AK199" s="181"/>
      <c r="AL199" s="182"/>
    </row>
    <row r="200" spans="1:38" ht="12" thickBot="1" x14ac:dyDescent="0.35"/>
    <row r="201" spans="1:38" ht="12" customHeight="1" thickBot="1" x14ac:dyDescent="0.35">
      <c r="A201" s="236" t="s">
        <v>60</v>
      </c>
      <c r="B201" s="237"/>
      <c r="C201" s="237"/>
      <c r="D201" s="237"/>
      <c r="E201" s="237"/>
      <c r="F201" s="237"/>
      <c r="G201" s="237"/>
      <c r="H201" s="237"/>
      <c r="I201" s="237"/>
      <c r="J201" s="237"/>
      <c r="K201" s="237"/>
      <c r="L201" s="237"/>
      <c r="M201" s="237"/>
      <c r="N201" s="237"/>
      <c r="O201" s="237"/>
      <c r="P201" s="237"/>
      <c r="Q201" s="237"/>
      <c r="R201" s="237"/>
      <c r="S201" s="48"/>
      <c r="T201" s="237" t="s">
        <v>61</v>
      </c>
      <c r="U201" s="237"/>
      <c r="V201" s="237"/>
      <c r="W201" s="237"/>
      <c r="X201" s="237"/>
      <c r="Y201" s="237"/>
      <c r="Z201" s="237"/>
      <c r="AA201" s="237"/>
      <c r="AB201" s="237"/>
      <c r="AC201" s="237"/>
      <c r="AD201" s="237"/>
      <c r="AE201" s="237"/>
      <c r="AF201" s="237"/>
      <c r="AG201" s="237"/>
      <c r="AH201" s="237"/>
      <c r="AI201" s="237"/>
      <c r="AJ201" s="237"/>
      <c r="AK201" s="237"/>
      <c r="AL201" s="238"/>
    </row>
    <row r="202" spans="1:38" x14ac:dyDescent="0.3">
      <c r="A202" s="167" t="s">
        <v>62</v>
      </c>
      <c r="B202" s="144"/>
      <c r="C202" s="144"/>
      <c r="D202" s="144"/>
      <c r="E202" s="144"/>
      <c r="F202" s="144"/>
      <c r="G202" s="144"/>
      <c r="H202" s="144"/>
      <c r="I202" s="144"/>
      <c r="J202" s="239"/>
      <c r="K202" s="239"/>
      <c r="L202" s="239"/>
      <c r="M202" s="239"/>
      <c r="N202" s="239"/>
      <c r="O202" s="239"/>
      <c r="P202" s="239"/>
      <c r="Q202" s="239"/>
      <c r="R202" s="239"/>
      <c r="S202" s="10"/>
      <c r="T202" s="240" t="s">
        <v>63</v>
      </c>
      <c r="U202" s="240"/>
      <c r="V202" s="240"/>
      <c r="W202" s="240"/>
      <c r="X202" s="240"/>
      <c r="Y202" s="240"/>
      <c r="Z202" s="240"/>
      <c r="AA202" s="240"/>
      <c r="AB202" s="240"/>
      <c r="AC202" s="240"/>
      <c r="AD202" s="240"/>
      <c r="AE202" s="240"/>
      <c r="AF202" s="240"/>
      <c r="AG202" s="240"/>
      <c r="AH202" s="240"/>
      <c r="AI202" s="240"/>
      <c r="AJ202" s="240"/>
      <c r="AK202" s="240"/>
      <c r="AL202" s="241"/>
    </row>
    <row r="203" spans="1:38" x14ac:dyDescent="0.3">
      <c r="A203" s="143" t="s">
        <v>64</v>
      </c>
      <c r="B203" s="145"/>
      <c r="C203" s="244"/>
      <c r="D203" s="244"/>
      <c r="E203" s="244"/>
      <c r="F203" s="244"/>
      <c r="G203" s="244"/>
      <c r="H203" s="244"/>
      <c r="I203" s="244"/>
      <c r="J203" s="244"/>
      <c r="K203" s="244"/>
      <c r="L203" s="244"/>
      <c r="M203" s="244"/>
      <c r="N203" s="244"/>
      <c r="O203" s="244"/>
      <c r="P203" s="244"/>
      <c r="Q203" s="244"/>
      <c r="R203" s="244"/>
      <c r="S203" s="10"/>
      <c r="T203" s="242"/>
      <c r="U203" s="242"/>
      <c r="V203" s="242"/>
      <c r="W203" s="242"/>
      <c r="X203" s="242"/>
      <c r="Y203" s="242"/>
      <c r="Z203" s="242"/>
      <c r="AA203" s="242"/>
      <c r="AB203" s="242"/>
      <c r="AC203" s="242"/>
      <c r="AD203" s="242"/>
      <c r="AE203" s="242"/>
      <c r="AF203" s="242"/>
      <c r="AG203" s="242"/>
      <c r="AH203" s="242"/>
      <c r="AI203" s="242"/>
      <c r="AJ203" s="242"/>
      <c r="AK203" s="242"/>
      <c r="AL203" s="243"/>
    </row>
    <row r="204" spans="1:38" ht="33" customHeight="1" x14ac:dyDescent="0.3">
      <c r="A204" s="223" t="s">
        <v>65</v>
      </c>
      <c r="B204" s="224"/>
      <c r="C204" s="225"/>
      <c r="D204" s="226" t="s">
        <v>66</v>
      </c>
      <c r="E204" s="227"/>
      <c r="F204" s="227"/>
      <c r="G204" s="227"/>
      <c r="H204" s="227"/>
      <c r="I204" s="227"/>
      <c r="J204" s="227"/>
      <c r="K204" s="227"/>
      <c r="L204" s="227"/>
      <c r="M204" s="227"/>
      <c r="N204" s="228"/>
      <c r="O204" s="229" t="s">
        <v>123</v>
      </c>
      <c r="P204" s="229"/>
      <c r="Q204" s="229" t="s">
        <v>67</v>
      </c>
      <c r="R204" s="230"/>
      <c r="S204" s="11"/>
      <c r="T204" s="225" t="s">
        <v>148</v>
      </c>
      <c r="U204" s="229"/>
      <c r="V204" s="229"/>
      <c r="W204" s="229" t="s">
        <v>68</v>
      </c>
      <c r="X204" s="229"/>
      <c r="Y204" s="229"/>
      <c r="Z204" s="229"/>
      <c r="AA204" s="229" t="s">
        <v>69</v>
      </c>
      <c r="AB204" s="229"/>
      <c r="AC204" s="229"/>
      <c r="AD204" s="231" t="s">
        <v>149</v>
      </c>
      <c r="AE204" s="231"/>
      <c r="AF204" s="231"/>
      <c r="AG204" s="229" t="s">
        <v>70</v>
      </c>
      <c r="AH204" s="229"/>
      <c r="AI204" s="229"/>
      <c r="AJ204" s="229" t="s">
        <v>71</v>
      </c>
      <c r="AK204" s="229"/>
      <c r="AL204" s="235"/>
    </row>
    <row r="205" spans="1:38" ht="6.9" customHeight="1" x14ac:dyDescent="0.3">
      <c r="A205" s="214"/>
      <c r="B205" s="215"/>
      <c r="C205" s="216"/>
      <c r="D205" s="220"/>
      <c r="E205" s="215"/>
      <c r="F205" s="215"/>
      <c r="G205" s="215"/>
      <c r="H205" s="215"/>
      <c r="I205" s="215"/>
      <c r="J205" s="215"/>
      <c r="K205" s="215"/>
      <c r="L205" s="215"/>
      <c r="M205" s="215"/>
      <c r="N205" s="216"/>
      <c r="O205" s="190"/>
      <c r="P205" s="191"/>
      <c r="Q205" s="190"/>
      <c r="R205" s="191"/>
      <c r="S205" s="10"/>
      <c r="T205" s="194" t="s">
        <v>77</v>
      </c>
      <c r="U205" s="195"/>
      <c r="V205" s="196"/>
      <c r="W205" s="200"/>
      <c r="X205" s="201"/>
      <c r="Y205" s="201"/>
      <c r="Z205" s="202"/>
      <c r="AA205" s="69"/>
      <c r="AB205" s="207" t="s">
        <v>72</v>
      </c>
      <c r="AC205" s="206"/>
      <c r="AD205" s="69"/>
      <c r="AE205" s="207" t="s">
        <v>72</v>
      </c>
      <c r="AF205" s="222"/>
      <c r="AG205" s="63"/>
      <c r="AH205" s="67"/>
      <c r="AI205" s="65"/>
      <c r="AJ205" s="208"/>
      <c r="AK205" s="209"/>
      <c r="AL205" s="210"/>
    </row>
    <row r="206" spans="1:38" ht="6.9" customHeight="1" x14ac:dyDescent="0.3">
      <c r="A206" s="217"/>
      <c r="B206" s="218"/>
      <c r="C206" s="219"/>
      <c r="D206" s="221"/>
      <c r="E206" s="218"/>
      <c r="F206" s="218"/>
      <c r="G206" s="218"/>
      <c r="H206" s="218"/>
      <c r="I206" s="218"/>
      <c r="J206" s="218"/>
      <c r="K206" s="218"/>
      <c r="L206" s="218"/>
      <c r="M206" s="218"/>
      <c r="N206" s="219"/>
      <c r="O206" s="192"/>
      <c r="P206" s="193"/>
      <c r="Q206" s="192"/>
      <c r="R206" s="193"/>
      <c r="S206" s="10"/>
      <c r="T206" s="197"/>
      <c r="U206" s="198"/>
      <c r="V206" s="199"/>
      <c r="W206" s="203"/>
      <c r="X206" s="204"/>
      <c r="Y206" s="204"/>
      <c r="Z206" s="205"/>
      <c r="AA206" s="69"/>
      <c r="AB206" s="207" t="s">
        <v>73</v>
      </c>
      <c r="AC206" s="206"/>
      <c r="AD206" s="69"/>
      <c r="AE206" s="207" t="s">
        <v>73</v>
      </c>
      <c r="AF206" s="222"/>
      <c r="AG206" s="64"/>
      <c r="AH206" s="70"/>
      <c r="AI206" s="66"/>
      <c r="AJ206" s="211"/>
      <c r="AK206" s="212"/>
      <c r="AL206" s="213"/>
    </row>
    <row r="207" spans="1:38" ht="6.9" customHeight="1" x14ac:dyDescent="0.3">
      <c r="A207" s="214"/>
      <c r="B207" s="215"/>
      <c r="C207" s="216"/>
      <c r="D207" s="220"/>
      <c r="E207" s="215"/>
      <c r="F207" s="215"/>
      <c r="G207" s="215"/>
      <c r="H207" s="215"/>
      <c r="I207" s="215"/>
      <c r="J207" s="215"/>
      <c r="K207" s="215"/>
      <c r="L207" s="215"/>
      <c r="M207" s="215"/>
      <c r="N207" s="216"/>
      <c r="O207" s="190"/>
      <c r="P207" s="191"/>
      <c r="Q207" s="190"/>
      <c r="R207" s="191"/>
      <c r="S207" s="10"/>
      <c r="T207" s="194" t="s">
        <v>77</v>
      </c>
      <c r="U207" s="195"/>
      <c r="V207" s="196"/>
      <c r="W207" s="200"/>
      <c r="X207" s="201"/>
      <c r="Y207" s="201"/>
      <c r="Z207" s="202"/>
      <c r="AA207" s="69"/>
      <c r="AB207" s="207" t="s">
        <v>72</v>
      </c>
      <c r="AC207" s="206"/>
      <c r="AD207" s="69"/>
      <c r="AE207" s="207" t="s">
        <v>72</v>
      </c>
      <c r="AF207" s="222"/>
      <c r="AG207" s="63"/>
      <c r="AH207" s="68"/>
      <c r="AI207" s="65"/>
      <c r="AJ207" s="208"/>
      <c r="AK207" s="209"/>
      <c r="AL207" s="210"/>
    </row>
    <row r="208" spans="1:38" ht="6.9" customHeight="1" x14ac:dyDescent="0.3">
      <c r="A208" s="217"/>
      <c r="B208" s="218"/>
      <c r="C208" s="219"/>
      <c r="D208" s="221"/>
      <c r="E208" s="218"/>
      <c r="F208" s="218"/>
      <c r="G208" s="218"/>
      <c r="H208" s="218"/>
      <c r="I208" s="218"/>
      <c r="J208" s="218"/>
      <c r="K208" s="218"/>
      <c r="L208" s="218"/>
      <c r="M208" s="218"/>
      <c r="N208" s="219"/>
      <c r="O208" s="192"/>
      <c r="P208" s="193"/>
      <c r="Q208" s="192"/>
      <c r="R208" s="193"/>
      <c r="S208" s="10"/>
      <c r="T208" s="197"/>
      <c r="U208" s="198"/>
      <c r="V208" s="199"/>
      <c r="W208" s="203"/>
      <c r="X208" s="204"/>
      <c r="Y208" s="204"/>
      <c r="Z208" s="205"/>
      <c r="AA208" s="69"/>
      <c r="AB208" s="207" t="s">
        <v>73</v>
      </c>
      <c r="AC208" s="206"/>
      <c r="AD208" s="69"/>
      <c r="AE208" s="207" t="s">
        <v>73</v>
      </c>
      <c r="AF208" s="222"/>
      <c r="AG208" s="64"/>
      <c r="AH208" s="70"/>
      <c r="AI208" s="66"/>
      <c r="AJ208" s="211"/>
      <c r="AK208" s="212"/>
      <c r="AL208" s="213"/>
    </row>
    <row r="209" spans="1:38" ht="6.9" customHeight="1" x14ac:dyDescent="0.3">
      <c r="A209" s="214"/>
      <c r="B209" s="215"/>
      <c r="C209" s="216"/>
      <c r="D209" s="220"/>
      <c r="E209" s="215"/>
      <c r="F209" s="215"/>
      <c r="G209" s="215"/>
      <c r="H209" s="215"/>
      <c r="I209" s="215"/>
      <c r="J209" s="215"/>
      <c r="K209" s="215"/>
      <c r="L209" s="215"/>
      <c r="M209" s="215"/>
      <c r="N209" s="216"/>
      <c r="O209" s="190"/>
      <c r="P209" s="191"/>
      <c r="Q209" s="190"/>
      <c r="R209" s="191"/>
      <c r="S209" s="10"/>
      <c r="T209" s="194" t="s">
        <v>77</v>
      </c>
      <c r="U209" s="195"/>
      <c r="V209" s="196"/>
      <c r="W209" s="200"/>
      <c r="X209" s="201"/>
      <c r="Y209" s="201"/>
      <c r="Z209" s="202"/>
      <c r="AA209" s="69"/>
      <c r="AB209" s="207" t="s">
        <v>72</v>
      </c>
      <c r="AC209" s="206"/>
      <c r="AD209" s="69"/>
      <c r="AE209" s="207" t="s">
        <v>72</v>
      </c>
      <c r="AF209" s="222"/>
      <c r="AG209" s="63"/>
      <c r="AH209" s="68"/>
      <c r="AI209" s="65"/>
      <c r="AJ209" s="208"/>
      <c r="AK209" s="209"/>
      <c r="AL209" s="210"/>
    </row>
    <row r="210" spans="1:38" ht="6.9" customHeight="1" x14ac:dyDescent="0.3">
      <c r="A210" s="217"/>
      <c r="B210" s="218"/>
      <c r="C210" s="219"/>
      <c r="D210" s="221"/>
      <c r="E210" s="218"/>
      <c r="F210" s="218"/>
      <c r="G210" s="218"/>
      <c r="H210" s="218"/>
      <c r="I210" s="218"/>
      <c r="J210" s="218"/>
      <c r="K210" s="218"/>
      <c r="L210" s="218"/>
      <c r="M210" s="218"/>
      <c r="N210" s="219"/>
      <c r="O210" s="192"/>
      <c r="P210" s="193"/>
      <c r="Q210" s="192"/>
      <c r="R210" s="193"/>
      <c r="S210" s="10"/>
      <c r="T210" s="197"/>
      <c r="U210" s="198"/>
      <c r="V210" s="199"/>
      <c r="W210" s="203"/>
      <c r="X210" s="204"/>
      <c r="Y210" s="204"/>
      <c r="Z210" s="205"/>
      <c r="AA210" s="69"/>
      <c r="AB210" s="207" t="s">
        <v>73</v>
      </c>
      <c r="AC210" s="206"/>
      <c r="AD210" s="69"/>
      <c r="AE210" s="207" t="s">
        <v>73</v>
      </c>
      <c r="AF210" s="222"/>
      <c r="AG210" s="64"/>
      <c r="AH210" s="70"/>
      <c r="AI210" s="66"/>
      <c r="AJ210" s="211"/>
      <c r="AK210" s="212"/>
      <c r="AL210" s="213"/>
    </row>
    <row r="211" spans="1:38" ht="6.9" customHeight="1" x14ac:dyDescent="0.3">
      <c r="A211" s="214"/>
      <c r="B211" s="215"/>
      <c r="C211" s="216"/>
      <c r="D211" s="220"/>
      <c r="E211" s="215"/>
      <c r="F211" s="215"/>
      <c r="G211" s="215"/>
      <c r="H211" s="215"/>
      <c r="I211" s="215"/>
      <c r="J211" s="215"/>
      <c r="K211" s="215"/>
      <c r="L211" s="215"/>
      <c r="M211" s="215"/>
      <c r="N211" s="216"/>
      <c r="O211" s="190"/>
      <c r="P211" s="191"/>
      <c r="Q211" s="190"/>
      <c r="R211" s="191"/>
      <c r="S211" s="10"/>
      <c r="T211" s="194" t="s">
        <v>77</v>
      </c>
      <c r="U211" s="195"/>
      <c r="V211" s="196"/>
      <c r="W211" s="200"/>
      <c r="X211" s="201"/>
      <c r="Y211" s="201"/>
      <c r="Z211" s="202"/>
      <c r="AA211" s="69"/>
      <c r="AB211" s="207" t="s">
        <v>72</v>
      </c>
      <c r="AC211" s="206"/>
      <c r="AD211" s="69"/>
      <c r="AE211" s="207" t="s">
        <v>72</v>
      </c>
      <c r="AF211" s="222"/>
      <c r="AG211" s="63"/>
      <c r="AH211" s="68"/>
      <c r="AI211" s="65"/>
      <c r="AJ211" s="208"/>
      <c r="AK211" s="209"/>
      <c r="AL211" s="210"/>
    </row>
    <row r="212" spans="1:38" ht="6.9" customHeight="1" x14ac:dyDescent="0.3">
      <c r="A212" s="217"/>
      <c r="B212" s="218"/>
      <c r="C212" s="219"/>
      <c r="D212" s="221"/>
      <c r="E212" s="218"/>
      <c r="F212" s="218"/>
      <c r="G212" s="218"/>
      <c r="H212" s="218"/>
      <c r="I212" s="218"/>
      <c r="J212" s="218"/>
      <c r="K212" s="218"/>
      <c r="L212" s="218"/>
      <c r="M212" s="218"/>
      <c r="N212" s="219"/>
      <c r="O212" s="192"/>
      <c r="P212" s="193"/>
      <c r="Q212" s="192"/>
      <c r="R212" s="193"/>
      <c r="S212" s="10"/>
      <c r="T212" s="197"/>
      <c r="U212" s="198"/>
      <c r="V212" s="199"/>
      <c r="W212" s="203"/>
      <c r="X212" s="204"/>
      <c r="Y212" s="204"/>
      <c r="Z212" s="205"/>
      <c r="AA212" s="69"/>
      <c r="AB212" s="207" t="s">
        <v>73</v>
      </c>
      <c r="AC212" s="206"/>
      <c r="AD212" s="69"/>
      <c r="AE212" s="207" t="s">
        <v>73</v>
      </c>
      <c r="AF212" s="222"/>
      <c r="AG212" s="64"/>
      <c r="AH212" s="70"/>
      <c r="AI212" s="66"/>
      <c r="AJ212" s="211"/>
      <c r="AK212" s="212"/>
      <c r="AL212" s="213"/>
    </row>
    <row r="213" spans="1:38" ht="6.9" customHeight="1" x14ac:dyDescent="0.3">
      <c r="A213" s="214"/>
      <c r="B213" s="215"/>
      <c r="C213" s="216"/>
      <c r="D213" s="220"/>
      <c r="E213" s="215"/>
      <c r="F213" s="215"/>
      <c r="G213" s="215"/>
      <c r="H213" s="215"/>
      <c r="I213" s="215"/>
      <c r="J213" s="215"/>
      <c r="K213" s="215"/>
      <c r="L213" s="215"/>
      <c r="M213" s="215"/>
      <c r="N213" s="216"/>
      <c r="O213" s="190"/>
      <c r="P213" s="191"/>
      <c r="Q213" s="190"/>
      <c r="R213" s="191"/>
      <c r="S213" s="10"/>
      <c r="T213" s="194" t="s">
        <v>77</v>
      </c>
      <c r="U213" s="195"/>
      <c r="V213" s="196"/>
      <c r="W213" s="200"/>
      <c r="X213" s="201"/>
      <c r="Y213" s="201"/>
      <c r="Z213" s="202"/>
      <c r="AA213" s="69"/>
      <c r="AB213" s="207" t="s">
        <v>72</v>
      </c>
      <c r="AC213" s="206"/>
      <c r="AD213" s="69"/>
      <c r="AE213" s="207" t="s">
        <v>72</v>
      </c>
      <c r="AF213" s="222"/>
      <c r="AG213" s="63"/>
      <c r="AH213" s="68"/>
      <c r="AI213" s="65"/>
      <c r="AJ213" s="208"/>
      <c r="AK213" s="209"/>
      <c r="AL213" s="210"/>
    </row>
    <row r="214" spans="1:38" ht="6.9" customHeight="1" x14ac:dyDescent="0.3">
      <c r="A214" s="217"/>
      <c r="B214" s="218"/>
      <c r="C214" s="219"/>
      <c r="D214" s="221"/>
      <c r="E214" s="218"/>
      <c r="F214" s="218"/>
      <c r="G214" s="218"/>
      <c r="H214" s="218"/>
      <c r="I214" s="218"/>
      <c r="J214" s="218"/>
      <c r="K214" s="218"/>
      <c r="L214" s="218"/>
      <c r="M214" s="218"/>
      <c r="N214" s="219"/>
      <c r="O214" s="192"/>
      <c r="P214" s="193"/>
      <c r="Q214" s="192"/>
      <c r="R214" s="193"/>
      <c r="S214" s="10"/>
      <c r="T214" s="197"/>
      <c r="U214" s="198"/>
      <c r="V214" s="199"/>
      <c r="W214" s="203"/>
      <c r="X214" s="204"/>
      <c r="Y214" s="204"/>
      <c r="Z214" s="205"/>
      <c r="AA214" s="69"/>
      <c r="AB214" s="207" t="s">
        <v>73</v>
      </c>
      <c r="AC214" s="206"/>
      <c r="AD214" s="69"/>
      <c r="AE214" s="207" t="s">
        <v>73</v>
      </c>
      <c r="AF214" s="222"/>
      <c r="AG214" s="64"/>
      <c r="AH214" s="70"/>
      <c r="AI214" s="66"/>
      <c r="AJ214" s="211"/>
      <c r="AK214" s="212"/>
      <c r="AL214" s="213"/>
    </row>
    <row r="215" spans="1:38" ht="6.9" customHeight="1" x14ac:dyDescent="0.3">
      <c r="A215" s="214"/>
      <c r="B215" s="215"/>
      <c r="C215" s="216"/>
      <c r="D215" s="220"/>
      <c r="E215" s="215"/>
      <c r="F215" s="215"/>
      <c r="G215" s="215"/>
      <c r="H215" s="215"/>
      <c r="I215" s="215"/>
      <c r="J215" s="215"/>
      <c r="K215" s="215"/>
      <c r="L215" s="215"/>
      <c r="M215" s="215"/>
      <c r="N215" s="216"/>
      <c r="O215" s="190"/>
      <c r="P215" s="191"/>
      <c r="Q215" s="190"/>
      <c r="R215" s="191"/>
      <c r="S215" s="10"/>
      <c r="T215" s="194" t="s">
        <v>77</v>
      </c>
      <c r="U215" s="195"/>
      <c r="V215" s="196"/>
      <c r="W215" s="200"/>
      <c r="X215" s="201"/>
      <c r="Y215" s="201"/>
      <c r="Z215" s="202"/>
      <c r="AA215" s="69"/>
      <c r="AB215" s="207" t="s">
        <v>72</v>
      </c>
      <c r="AC215" s="206"/>
      <c r="AD215" s="69"/>
      <c r="AE215" s="207" t="s">
        <v>72</v>
      </c>
      <c r="AF215" s="222"/>
      <c r="AG215" s="63"/>
      <c r="AH215" s="68"/>
      <c r="AI215" s="65"/>
      <c r="AJ215" s="208"/>
      <c r="AK215" s="209"/>
      <c r="AL215" s="210"/>
    </row>
    <row r="216" spans="1:38" ht="6.9" customHeight="1" x14ac:dyDescent="0.3">
      <c r="A216" s="217"/>
      <c r="B216" s="218"/>
      <c r="C216" s="219"/>
      <c r="D216" s="221"/>
      <c r="E216" s="218"/>
      <c r="F216" s="218"/>
      <c r="G216" s="218"/>
      <c r="H216" s="218"/>
      <c r="I216" s="218"/>
      <c r="J216" s="218"/>
      <c r="K216" s="218"/>
      <c r="L216" s="218"/>
      <c r="M216" s="218"/>
      <c r="N216" s="219"/>
      <c r="O216" s="192"/>
      <c r="P216" s="193"/>
      <c r="Q216" s="192"/>
      <c r="R216" s="193"/>
      <c r="S216" s="10"/>
      <c r="T216" s="197"/>
      <c r="U216" s="198"/>
      <c r="V216" s="199"/>
      <c r="W216" s="203"/>
      <c r="X216" s="204"/>
      <c r="Y216" s="204"/>
      <c r="Z216" s="205"/>
      <c r="AA216" s="69"/>
      <c r="AB216" s="207" t="s">
        <v>73</v>
      </c>
      <c r="AC216" s="206"/>
      <c r="AD216" s="69"/>
      <c r="AE216" s="207" t="s">
        <v>73</v>
      </c>
      <c r="AF216" s="222"/>
      <c r="AG216" s="64"/>
      <c r="AH216" s="70"/>
      <c r="AI216" s="66"/>
      <c r="AJ216" s="211"/>
      <c r="AK216" s="212"/>
      <c r="AL216" s="213"/>
    </row>
    <row r="217" spans="1:38" ht="6.9" customHeight="1" x14ac:dyDescent="0.3">
      <c r="A217" s="214"/>
      <c r="B217" s="215"/>
      <c r="C217" s="216"/>
      <c r="D217" s="220"/>
      <c r="E217" s="215"/>
      <c r="F217" s="215"/>
      <c r="G217" s="215"/>
      <c r="H217" s="215"/>
      <c r="I217" s="215"/>
      <c r="J217" s="215"/>
      <c r="K217" s="215"/>
      <c r="L217" s="215"/>
      <c r="M217" s="215"/>
      <c r="N217" s="216"/>
      <c r="O217" s="190"/>
      <c r="P217" s="191"/>
      <c r="Q217" s="190"/>
      <c r="R217" s="191"/>
      <c r="S217" s="10"/>
      <c r="T217" s="194" t="s">
        <v>77</v>
      </c>
      <c r="U217" s="195"/>
      <c r="V217" s="196"/>
      <c r="W217" s="200"/>
      <c r="X217" s="201"/>
      <c r="Y217" s="201"/>
      <c r="Z217" s="202"/>
      <c r="AA217" s="69"/>
      <c r="AB217" s="207" t="s">
        <v>72</v>
      </c>
      <c r="AC217" s="206"/>
      <c r="AD217" s="69"/>
      <c r="AE217" s="207" t="s">
        <v>72</v>
      </c>
      <c r="AF217" s="222"/>
      <c r="AG217" s="63"/>
      <c r="AH217" s="68"/>
      <c r="AI217" s="65"/>
      <c r="AJ217" s="208"/>
      <c r="AK217" s="209"/>
      <c r="AL217" s="210"/>
    </row>
    <row r="218" spans="1:38" ht="6.9" customHeight="1" x14ac:dyDescent="0.3">
      <c r="A218" s="217"/>
      <c r="B218" s="218"/>
      <c r="C218" s="219"/>
      <c r="D218" s="221"/>
      <c r="E218" s="218"/>
      <c r="F218" s="218"/>
      <c r="G218" s="218"/>
      <c r="H218" s="218"/>
      <c r="I218" s="218"/>
      <c r="J218" s="218"/>
      <c r="K218" s="218"/>
      <c r="L218" s="218"/>
      <c r="M218" s="218"/>
      <c r="N218" s="219"/>
      <c r="O218" s="192"/>
      <c r="P218" s="193"/>
      <c r="Q218" s="192"/>
      <c r="R218" s="193"/>
      <c r="S218" s="10"/>
      <c r="T218" s="197"/>
      <c r="U218" s="198"/>
      <c r="V218" s="199"/>
      <c r="W218" s="203"/>
      <c r="X218" s="204"/>
      <c r="Y218" s="204"/>
      <c r="Z218" s="205"/>
      <c r="AA218" s="69"/>
      <c r="AB218" s="207" t="s">
        <v>73</v>
      </c>
      <c r="AC218" s="206"/>
      <c r="AD218" s="69"/>
      <c r="AE218" s="207" t="s">
        <v>73</v>
      </c>
      <c r="AF218" s="222"/>
      <c r="AG218" s="64"/>
      <c r="AH218" s="70"/>
      <c r="AI218" s="66"/>
      <c r="AJ218" s="211"/>
      <c r="AK218" s="212"/>
      <c r="AL218" s="213"/>
    </row>
    <row r="219" spans="1:38" ht="6.9" customHeight="1" x14ac:dyDescent="0.3">
      <c r="A219" s="214"/>
      <c r="B219" s="215"/>
      <c r="C219" s="216"/>
      <c r="D219" s="220"/>
      <c r="E219" s="215"/>
      <c r="F219" s="215"/>
      <c r="G219" s="215"/>
      <c r="H219" s="215"/>
      <c r="I219" s="215"/>
      <c r="J219" s="215"/>
      <c r="K219" s="215"/>
      <c r="L219" s="215"/>
      <c r="M219" s="215"/>
      <c r="N219" s="216"/>
      <c r="O219" s="190"/>
      <c r="P219" s="191"/>
      <c r="Q219" s="190"/>
      <c r="R219" s="191"/>
      <c r="S219" s="10"/>
      <c r="T219" s="194" t="s">
        <v>77</v>
      </c>
      <c r="U219" s="195"/>
      <c r="V219" s="196"/>
      <c r="W219" s="200"/>
      <c r="X219" s="201"/>
      <c r="Y219" s="201"/>
      <c r="Z219" s="202"/>
      <c r="AA219" s="69"/>
      <c r="AB219" s="206" t="s">
        <v>72</v>
      </c>
      <c r="AC219" s="207"/>
      <c r="AD219" s="69"/>
      <c r="AE219" s="206" t="s">
        <v>72</v>
      </c>
      <c r="AF219" s="207"/>
      <c r="AG219" s="63"/>
      <c r="AH219" s="68"/>
      <c r="AI219" s="65"/>
      <c r="AJ219" s="208"/>
      <c r="AK219" s="209"/>
      <c r="AL219" s="210"/>
    </row>
    <row r="220" spans="1:38" ht="6.9" customHeight="1" x14ac:dyDescent="0.3">
      <c r="A220" s="217"/>
      <c r="B220" s="218"/>
      <c r="C220" s="219"/>
      <c r="D220" s="221"/>
      <c r="E220" s="218"/>
      <c r="F220" s="218"/>
      <c r="G220" s="218"/>
      <c r="H220" s="218"/>
      <c r="I220" s="218"/>
      <c r="J220" s="218"/>
      <c r="K220" s="218"/>
      <c r="L220" s="218"/>
      <c r="M220" s="218"/>
      <c r="N220" s="219"/>
      <c r="O220" s="192"/>
      <c r="P220" s="193"/>
      <c r="Q220" s="192"/>
      <c r="R220" s="193"/>
      <c r="S220" s="10"/>
      <c r="T220" s="197"/>
      <c r="U220" s="198"/>
      <c r="V220" s="199"/>
      <c r="W220" s="203"/>
      <c r="X220" s="204"/>
      <c r="Y220" s="204"/>
      <c r="Z220" s="205"/>
      <c r="AA220" s="69"/>
      <c r="AB220" s="206" t="s">
        <v>73</v>
      </c>
      <c r="AC220" s="207"/>
      <c r="AD220" s="69"/>
      <c r="AE220" s="206" t="s">
        <v>73</v>
      </c>
      <c r="AF220" s="207"/>
      <c r="AG220" s="64"/>
      <c r="AH220" s="70"/>
      <c r="AI220" s="66"/>
      <c r="AJ220" s="211"/>
      <c r="AK220" s="212"/>
      <c r="AL220" s="213"/>
    </row>
    <row r="221" spans="1:38" ht="6.9" customHeight="1" x14ac:dyDescent="0.3">
      <c r="A221" s="214"/>
      <c r="B221" s="215"/>
      <c r="C221" s="216"/>
      <c r="D221" s="220"/>
      <c r="E221" s="215"/>
      <c r="F221" s="215"/>
      <c r="G221" s="215"/>
      <c r="H221" s="215"/>
      <c r="I221" s="215"/>
      <c r="J221" s="215"/>
      <c r="K221" s="215"/>
      <c r="L221" s="215"/>
      <c r="M221" s="215"/>
      <c r="N221" s="216"/>
      <c r="O221" s="190"/>
      <c r="P221" s="191"/>
      <c r="Q221" s="190"/>
      <c r="R221" s="191"/>
      <c r="S221" s="10"/>
      <c r="T221" s="194" t="s">
        <v>77</v>
      </c>
      <c r="U221" s="195"/>
      <c r="V221" s="196"/>
      <c r="W221" s="200"/>
      <c r="X221" s="201"/>
      <c r="Y221" s="201"/>
      <c r="Z221" s="202"/>
      <c r="AA221" s="69"/>
      <c r="AB221" s="206" t="s">
        <v>72</v>
      </c>
      <c r="AC221" s="207"/>
      <c r="AD221" s="69"/>
      <c r="AE221" s="206" t="s">
        <v>72</v>
      </c>
      <c r="AF221" s="207"/>
      <c r="AG221" s="63"/>
      <c r="AH221" s="68"/>
      <c r="AI221" s="65"/>
      <c r="AJ221" s="208"/>
      <c r="AK221" s="209"/>
      <c r="AL221" s="210"/>
    </row>
    <row r="222" spans="1:38" ht="6.9" customHeight="1" x14ac:dyDescent="0.3">
      <c r="A222" s="217"/>
      <c r="B222" s="218"/>
      <c r="C222" s="219"/>
      <c r="D222" s="221"/>
      <c r="E222" s="218"/>
      <c r="F222" s="218"/>
      <c r="G222" s="218"/>
      <c r="H222" s="218"/>
      <c r="I222" s="218"/>
      <c r="J222" s="218"/>
      <c r="K222" s="218"/>
      <c r="L222" s="218"/>
      <c r="M222" s="218"/>
      <c r="N222" s="219"/>
      <c r="O222" s="192"/>
      <c r="P222" s="193"/>
      <c r="Q222" s="192"/>
      <c r="R222" s="193"/>
      <c r="S222" s="10"/>
      <c r="T222" s="197"/>
      <c r="U222" s="198"/>
      <c r="V222" s="199"/>
      <c r="W222" s="203"/>
      <c r="X222" s="204"/>
      <c r="Y222" s="204"/>
      <c r="Z222" s="205"/>
      <c r="AA222" s="69"/>
      <c r="AB222" s="206" t="s">
        <v>73</v>
      </c>
      <c r="AC222" s="207"/>
      <c r="AD222" s="69"/>
      <c r="AE222" s="206" t="s">
        <v>73</v>
      </c>
      <c r="AF222" s="207"/>
      <c r="AG222" s="64"/>
      <c r="AH222" s="70"/>
      <c r="AI222" s="66"/>
      <c r="AJ222" s="211"/>
      <c r="AK222" s="212"/>
      <c r="AL222" s="213"/>
    </row>
    <row r="223" spans="1:38" ht="21.75" customHeight="1" x14ac:dyDescent="0.2">
      <c r="A223" s="36" t="s">
        <v>38</v>
      </c>
      <c r="B223" s="56"/>
      <c r="C223" s="56"/>
      <c r="D223" s="56"/>
      <c r="E223" s="56" t="s">
        <v>38</v>
      </c>
      <c r="F223" s="56"/>
      <c r="G223" s="232" t="s">
        <v>74</v>
      </c>
      <c r="H223" s="232"/>
      <c r="I223" s="232"/>
      <c r="J223" s="232"/>
      <c r="K223" s="232"/>
      <c r="L223" s="232"/>
      <c r="M223" s="232"/>
      <c r="N223" s="232"/>
      <c r="O223" s="233">
        <f>SUM(O205:P222)</f>
        <v>0</v>
      </c>
      <c r="P223" s="234"/>
      <c r="Q223" s="234"/>
      <c r="R223" s="234"/>
      <c r="S223" s="10"/>
      <c r="T223" s="245" t="s">
        <v>118</v>
      </c>
      <c r="U223" s="245"/>
      <c r="V223" s="245"/>
      <c r="W223" s="245"/>
      <c r="X223" s="245"/>
      <c r="Y223" s="245"/>
      <c r="Z223" s="245"/>
      <c r="AA223" s="245"/>
      <c r="AB223" s="245"/>
      <c r="AC223" s="246"/>
      <c r="AD223" s="246"/>
      <c r="AE223" s="246"/>
      <c r="AF223" s="246"/>
      <c r="AG223" s="246"/>
      <c r="AH223" s="246"/>
      <c r="AI223" s="246"/>
      <c r="AJ223" s="246"/>
      <c r="AK223" s="246"/>
      <c r="AL223" s="247"/>
    </row>
    <row r="224" spans="1:38" ht="12" customHeight="1" thickBot="1" x14ac:dyDescent="0.25">
      <c r="A224" s="62"/>
      <c r="B224" s="248" t="s">
        <v>119</v>
      </c>
      <c r="C224" s="248"/>
      <c r="D224" s="248"/>
      <c r="E224" s="54"/>
      <c r="F224" s="40"/>
      <c r="G224" s="249" t="s">
        <v>120</v>
      </c>
      <c r="H224" s="249"/>
      <c r="I224" s="249"/>
      <c r="J224" s="54"/>
      <c r="K224" s="54"/>
      <c r="L224" s="54"/>
      <c r="M224" s="54"/>
      <c r="N224" s="54"/>
      <c r="O224" s="54"/>
      <c r="P224" s="54"/>
      <c r="Q224" s="54"/>
      <c r="R224" s="55"/>
      <c r="S224" s="49"/>
      <c r="T224" s="154" t="s">
        <v>75</v>
      </c>
      <c r="U224" s="154"/>
      <c r="V224" s="154"/>
      <c r="W224" s="154"/>
      <c r="X224" s="154"/>
      <c r="Y224" s="154"/>
      <c r="Z224" s="154"/>
      <c r="AA224" s="154"/>
      <c r="AB224" s="154"/>
      <c r="AC224" s="154"/>
      <c r="AD224" s="154"/>
      <c r="AE224" s="154"/>
      <c r="AF224" s="181"/>
      <c r="AG224" s="181"/>
      <c r="AH224" s="181"/>
      <c r="AI224" s="181"/>
      <c r="AJ224" s="181"/>
      <c r="AK224" s="181"/>
      <c r="AL224" s="182"/>
    </row>
    <row r="225" spans="1:38" ht="12" thickBot="1" x14ac:dyDescent="0.35"/>
    <row r="226" spans="1:38" ht="12" customHeight="1" thickBot="1" x14ac:dyDescent="0.35">
      <c r="A226" s="236" t="s">
        <v>60</v>
      </c>
      <c r="B226" s="237"/>
      <c r="C226" s="237"/>
      <c r="D226" s="237"/>
      <c r="E226" s="237"/>
      <c r="F226" s="237"/>
      <c r="G226" s="237"/>
      <c r="H226" s="237"/>
      <c r="I226" s="237"/>
      <c r="J226" s="237"/>
      <c r="K226" s="237"/>
      <c r="L226" s="237"/>
      <c r="M226" s="237"/>
      <c r="N226" s="237"/>
      <c r="O226" s="237"/>
      <c r="P226" s="237"/>
      <c r="Q226" s="237"/>
      <c r="R226" s="237"/>
      <c r="S226" s="48"/>
      <c r="T226" s="237" t="s">
        <v>61</v>
      </c>
      <c r="U226" s="237"/>
      <c r="V226" s="237"/>
      <c r="W226" s="237"/>
      <c r="X226" s="237"/>
      <c r="Y226" s="237"/>
      <c r="Z226" s="237"/>
      <c r="AA226" s="237"/>
      <c r="AB226" s="237"/>
      <c r="AC226" s="237"/>
      <c r="AD226" s="237"/>
      <c r="AE226" s="237"/>
      <c r="AF226" s="237"/>
      <c r="AG226" s="237"/>
      <c r="AH226" s="237"/>
      <c r="AI226" s="237"/>
      <c r="AJ226" s="237"/>
      <c r="AK226" s="237"/>
      <c r="AL226" s="238"/>
    </row>
    <row r="227" spans="1:38" x14ac:dyDescent="0.3">
      <c r="A227" s="167" t="s">
        <v>62</v>
      </c>
      <c r="B227" s="144"/>
      <c r="C227" s="144"/>
      <c r="D227" s="144"/>
      <c r="E227" s="144"/>
      <c r="F227" s="144"/>
      <c r="G227" s="144"/>
      <c r="H227" s="144"/>
      <c r="I227" s="144"/>
      <c r="J227" s="239"/>
      <c r="K227" s="239"/>
      <c r="L227" s="239"/>
      <c r="M227" s="239"/>
      <c r="N227" s="239"/>
      <c r="O227" s="239"/>
      <c r="P227" s="239"/>
      <c r="Q227" s="239"/>
      <c r="R227" s="239"/>
      <c r="S227" s="10"/>
      <c r="T227" s="240" t="s">
        <v>63</v>
      </c>
      <c r="U227" s="240"/>
      <c r="V227" s="240"/>
      <c r="W227" s="240"/>
      <c r="X227" s="240"/>
      <c r="Y227" s="240"/>
      <c r="Z227" s="240"/>
      <c r="AA227" s="240"/>
      <c r="AB227" s="240"/>
      <c r="AC227" s="240"/>
      <c r="AD227" s="240"/>
      <c r="AE227" s="240"/>
      <c r="AF227" s="240"/>
      <c r="AG227" s="240"/>
      <c r="AH227" s="240"/>
      <c r="AI227" s="240"/>
      <c r="AJ227" s="240"/>
      <c r="AK227" s="240"/>
      <c r="AL227" s="241"/>
    </row>
    <row r="228" spans="1:38" x14ac:dyDescent="0.3">
      <c r="A228" s="143" t="s">
        <v>64</v>
      </c>
      <c r="B228" s="145"/>
      <c r="C228" s="244"/>
      <c r="D228" s="244"/>
      <c r="E228" s="244"/>
      <c r="F228" s="244"/>
      <c r="G228" s="244"/>
      <c r="H228" s="244"/>
      <c r="I228" s="244"/>
      <c r="J228" s="244"/>
      <c r="K228" s="244"/>
      <c r="L228" s="244"/>
      <c r="M228" s="244"/>
      <c r="N228" s="244"/>
      <c r="O228" s="244"/>
      <c r="P228" s="244"/>
      <c r="Q228" s="244"/>
      <c r="R228" s="244"/>
      <c r="S228" s="10"/>
      <c r="T228" s="242"/>
      <c r="U228" s="242"/>
      <c r="V228" s="242"/>
      <c r="W228" s="242"/>
      <c r="X228" s="242"/>
      <c r="Y228" s="242"/>
      <c r="Z228" s="242"/>
      <c r="AA228" s="242"/>
      <c r="AB228" s="242"/>
      <c r="AC228" s="242"/>
      <c r="AD228" s="242"/>
      <c r="AE228" s="242"/>
      <c r="AF228" s="242"/>
      <c r="AG228" s="242"/>
      <c r="AH228" s="242"/>
      <c r="AI228" s="242"/>
      <c r="AJ228" s="242"/>
      <c r="AK228" s="242"/>
      <c r="AL228" s="243"/>
    </row>
    <row r="229" spans="1:38" ht="33" customHeight="1" x14ac:dyDescent="0.3">
      <c r="A229" s="223" t="s">
        <v>65</v>
      </c>
      <c r="B229" s="224"/>
      <c r="C229" s="225"/>
      <c r="D229" s="226" t="s">
        <v>66</v>
      </c>
      <c r="E229" s="227"/>
      <c r="F229" s="227"/>
      <c r="G229" s="227"/>
      <c r="H229" s="227"/>
      <c r="I229" s="227"/>
      <c r="J229" s="227"/>
      <c r="K229" s="227"/>
      <c r="L229" s="227"/>
      <c r="M229" s="227"/>
      <c r="N229" s="228"/>
      <c r="O229" s="229" t="s">
        <v>123</v>
      </c>
      <c r="P229" s="229"/>
      <c r="Q229" s="229" t="s">
        <v>67</v>
      </c>
      <c r="R229" s="230"/>
      <c r="S229" s="11"/>
      <c r="T229" s="225" t="s">
        <v>148</v>
      </c>
      <c r="U229" s="229"/>
      <c r="V229" s="229"/>
      <c r="W229" s="229" t="s">
        <v>68</v>
      </c>
      <c r="X229" s="229"/>
      <c r="Y229" s="229"/>
      <c r="Z229" s="229"/>
      <c r="AA229" s="229" t="s">
        <v>69</v>
      </c>
      <c r="AB229" s="229"/>
      <c r="AC229" s="229"/>
      <c r="AD229" s="231" t="s">
        <v>149</v>
      </c>
      <c r="AE229" s="231"/>
      <c r="AF229" s="231"/>
      <c r="AG229" s="229" t="s">
        <v>70</v>
      </c>
      <c r="AH229" s="229"/>
      <c r="AI229" s="229"/>
      <c r="AJ229" s="229" t="s">
        <v>71</v>
      </c>
      <c r="AK229" s="229"/>
      <c r="AL229" s="235"/>
    </row>
    <row r="230" spans="1:38" ht="6.9" customHeight="1" x14ac:dyDescent="0.3">
      <c r="A230" s="214"/>
      <c r="B230" s="215"/>
      <c r="C230" s="216"/>
      <c r="D230" s="220"/>
      <c r="E230" s="215"/>
      <c r="F230" s="215"/>
      <c r="G230" s="215"/>
      <c r="H230" s="215"/>
      <c r="I230" s="215"/>
      <c r="J230" s="215"/>
      <c r="K230" s="215"/>
      <c r="L230" s="215"/>
      <c r="M230" s="215"/>
      <c r="N230" s="216"/>
      <c r="O230" s="190"/>
      <c r="P230" s="191"/>
      <c r="Q230" s="190"/>
      <c r="R230" s="191"/>
      <c r="S230" s="10"/>
      <c r="T230" s="194" t="s">
        <v>77</v>
      </c>
      <c r="U230" s="195"/>
      <c r="V230" s="196"/>
      <c r="W230" s="200"/>
      <c r="X230" s="201"/>
      <c r="Y230" s="201"/>
      <c r="Z230" s="202"/>
      <c r="AA230" s="69"/>
      <c r="AB230" s="207" t="s">
        <v>72</v>
      </c>
      <c r="AC230" s="206"/>
      <c r="AD230" s="69"/>
      <c r="AE230" s="207" t="s">
        <v>72</v>
      </c>
      <c r="AF230" s="222"/>
      <c r="AG230" s="63"/>
      <c r="AH230" s="67"/>
      <c r="AI230" s="65"/>
      <c r="AJ230" s="208"/>
      <c r="AK230" s="209"/>
      <c r="AL230" s="210"/>
    </row>
    <row r="231" spans="1:38" ht="6.9" customHeight="1" x14ac:dyDescent="0.3">
      <c r="A231" s="217"/>
      <c r="B231" s="218"/>
      <c r="C231" s="219"/>
      <c r="D231" s="221"/>
      <c r="E231" s="218"/>
      <c r="F231" s="218"/>
      <c r="G231" s="218"/>
      <c r="H231" s="218"/>
      <c r="I231" s="218"/>
      <c r="J231" s="218"/>
      <c r="K231" s="218"/>
      <c r="L231" s="218"/>
      <c r="M231" s="218"/>
      <c r="N231" s="219"/>
      <c r="O231" s="192"/>
      <c r="P231" s="193"/>
      <c r="Q231" s="192"/>
      <c r="R231" s="193"/>
      <c r="S231" s="10"/>
      <c r="T231" s="197"/>
      <c r="U231" s="198"/>
      <c r="V231" s="199"/>
      <c r="W231" s="203"/>
      <c r="X231" s="204"/>
      <c r="Y231" s="204"/>
      <c r="Z231" s="205"/>
      <c r="AA231" s="69"/>
      <c r="AB231" s="207" t="s">
        <v>73</v>
      </c>
      <c r="AC231" s="206"/>
      <c r="AD231" s="69"/>
      <c r="AE231" s="207" t="s">
        <v>73</v>
      </c>
      <c r="AF231" s="222"/>
      <c r="AG231" s="64"/>
      <c r="AH231" s="70"/>
      <c r="AI231" s="66"/>
      <c r="AJ231" s="211"/>
      <c r="AK231" s="212"/>
      <c r="AL231" s="213"/>
    </row>
    <row r="232" spans="1:38" ht="6.9" customHeight="1" x14ac:dyDescent="0.3">
      <c r="A232" s="214"/>
      <c r="B232" s="215"/>
      <c r="C232" s="216"/>
      <c r="D232" s="220"/>
      <c r="E232" s="215"/>
      <c r="F232" s="215"/>
      <c r="G232" s="215"/>
      <c r="H232" s="215"/>
      <c r="I232" s="215"/>
      <c r="J232" s="215"/>
      <c r="K232" s="215"/>
      <c r="L232" s="215"/>
      <c r="M232" s="215"/>
      <c r="N232" s="216"/>
      <c r="O232" s="190"/>
      <c r="P232" s="191"/>
      <c r="Q232" s="190"/>
      <c r="R232" s="191"/>
      <c r="S232" s="10"/>
      <c r="T232" s="194" t="s">
        <v>77</v>
      </c>
      <c r="U232" s="195"/>
      <c r="V232" s="196"/>
      <c r="W232" s="200"/>
      <c r="X232" s="201"/>
      <c r="Y232" s="201"/>
      <c r="Z232" s="202"/>
      <c r="AA232" s="69"/>
      <c r="AB232" s="207" t="s">
        <v>72</v>
      </c>
      <c r="AC232" s="206"/>
      <c r="AD232" s="69"/>
      <c r="AE232" s="207" t="s">
        <v>72</v>
      </c>
      <c r="AF232" s="222"/>
      <c r="AG232" s="63"/>
      <c r="AH232" s="68"/>
      <c r="AI232" s="65"/>
      <c r="AJ232" s="208"/>
      <c r="AK232" s="209"/>
      <c r="AL232" s="210"/>
    </row>
    <row r="233" spans="1:38" ht="6.9" customHeight="1" x14ac:dyDescent="0.3">
      <c r="A233" s="217"/>
      <c r="B233" s="218"/>
      <c r="C233" s="219"/>
      <c r="D233" s="221"/>
      <c r="E233" s="218"/>
      <c r="F233" s="218"/>
      <c r="G233" s="218"/>
      <c r="H233" s="218"/>
      <c r="I233" s="218"/>
      <c r="J233" s="218"/>
      <c r="K233" s="218"/>
      <c r="L233" s="218"/>
      <c r="M233" s="218"/>
      <c r="N233" s="219"/>
      <c r="O233" s="192"/>
      <c r="P233" s="193"/>
      <c r="Q233" s="192"/>
      <c r="R233" s="193"/>
      <c r="S233" s="10"/>
      <c r="T233" s="197"/>
      <c r="U233" s="198"/>
      <c r="V233" s="199"/>
      <c r="W233" s="203"/>
      <c r="X233" s="204"/>
      <c r="Y233" s="204"/>
      <c r="Z233" s="205"/>
      <c r="AA233" s="69"/>
      <c r="AB233" s="207" t="s">
        <v>73</v>
      </c>
      <c r="AC233" s="206"/>
      <c r="AD233" s="69"/>
      <c r="AE233" s="207" t="s">
        <v>73</v>
      </c>
      <c r="AF233" s="222"/>
      <c r="AG233" s="64"/>
      <c r="AH233" s="70"/>
      <c r="AI233" s="66"/>
      <c r="AJ233" s="211"/>
      <c r="AK233" s="212"/>
      <c r="AL233" s="213"/>
    </row>
    <row r="234" spans="1:38" ht="6.9" customHeight="1" x14ac:dyDescent="0.3">
      <c r="A234" s="214"/>
      <c r="B234" s="215"/>
      <c r="C234" s="216"/>
      <c r="D234" s="220"/>
      <c r="E234" s="215"/>
      <c r="F234" s="215"/>
      <c r="G234" s="215"/>
      <c r="H234" s="215"/>
      <c r="I234" s="215"/>
      <c r="J234" s="215"/>
      <c r="K234" s="215"/>
      <c r="L234" s="215"/>
      <c r="M234" s="215"/>
      <c r="N234" s="216"/>
      <c r="O234" s="190"/>
      <c r="P234" s="191"/>
      <c r="Q234" s="190"/>
      <c r="R234" s="191"/>
      <c r="S234" s="10"/>
      <c r="T234" s="194" t="s">
        <v>77</v>
      </c>
      <c r="U234" s="195"/>
      <c r="V234" s="196"/>
      <c r="W234" s="200"/>
      <c r="X234" s="201"/>
      <c r="Y234" s="201"/>
      <c r="Z234" s="202"/>
      <c r="AA234" s="69"/>
      <c r="AB234" s="207" t="s">
        <v>72</v>
      </c>
      <c r="AC234" s="206"/>
      <c r="AD234" s="69"/>
      <c r="AE234" s="207" t="s">
        <v>72</v>
      </c>
      <c r="AF234" s="222"/>
      <c r="AG234" s="63"/>
      <c r="AH234" s="68"/>
      <c r="AI234" s="65"/>
      <c r="AJ234" s="208"/>
      <c r="AK234" s="209"/>
      <c r="AL234" s="210"/>
    </row>
    <row r="235" spans="1:38" ht="6.9" customHeight="1" x14ac:dyDescent="0.3">
      <c r="A235" s="217"/>
      <c r="B235" s="218"/>
      <c r="C235" s="219"/>
      <c r="D235" s="221"/>
      <c r="E235" s="218"/>
      <c r="F235" s="218"/>
      <c r="G235" s="218"/>
      <c r="H235" s="218"/>
      <c r="I235" s="218"/>
      <c r="J235" s="218"/>
      <c r="K235" s="218"/>
      <c r="L235" s="218"/>
      <c r="M235" s="218"/>
      <c r="N235" s="219"/>
      <c r="O235" s="192"/>
      <c r="P235" s="193"/>
      <c r="Q235" s="192"/>
      <c r="R235" s="193"/>
      <c r="S235" s="10"/>
      <c r="T235" s="197"/>
      <c r="U235" s="198"/>
      <c r="V235" s="199"/>
      <c r="W235" s="203"/>
      <c r="X235" s="204"/>
      <c r="Y235" s="204"/>
      <c r="Z235" s="205"/>
      <c r="AA235" s="69"/>
      <c r="AB235" s="207" t="s">
        <v>73</v>
      </c>
      <c r="AC235" s="206"/>
      <c r="AD235" s="69"/>
      <c r="AE235" s="207" t="s">
        <v>73</v>
      </c>
      <c r="AF235" s="222"/>
      <c r="AG235" s="64"/>
      <c r="AH235" s="70"/>
      <c r="AI235" s="66"/>
      <c r="AJ235" s="211"/>
      <c r="AK235" s="212"/>
      <c r="AL235" s="213"/>
    </row>
    <row r="236" spans="1:38" ht="6.9" customHeight="1" x14ac:dyDescent="0.3">
      <c r="A236" s="214"/>
      <c r="B236" s="215"/>
      <c r="C236" s="216"/>
      <c r="D236" s="220"/>
      <c r="E236" s="215"/>
      <c r="F236" s="215"/>
      <c r="G236" s="215"/>
      <c r="H236" s="215"/>
      <c r="I236" s="215"/>
      <c r="J236" s="215"/>
      <c r="K236" s="215"/>
      <c r="L236" s="215"/>
      <c r="M236" s="215"/>
      <c r="N236" s="216"/>
      <c r="O236" s="190"/>
      <c r="P236" s="191"/>
      <c r="Q236" s="190"/>
      <c r="R236" s="191"/>
      <c r="S236" s="10"/>
      <c r="T236" s="194" t="s">
        <v>77</v>
      </c>
      <c r="U236" s="195"/>
      <c r="V236" s="196"/>
      <c r="W236" s="200"/>
      <c r="X236" s="201"/>
      <c r="Y236" s="201"/>
      <c r="Z236" s="202"/>
      <c r="AA236" s="69"/>
      <c r="AB236" s="207" t="s">
        <v>72</v>
      </c>
      <c r="AC236" s="206"/>
      <c r="AD236" s="69"/>
      <c r="AE236" s="207" t="s">
        <v>72</v>
      </c>
      <c r="AF236" s="222"/>
      <c r="AG236" s="63"/>
      <c r="AH236" s="68"/>
      <c r="AI236" s="65"/>
      <c r="AJ236" s="208"/>
      <c r="AK236" s="209"/>
      <c r="AL236" s="210"/>
    </row>
    <row r="237" spans="1:38" ht="6.9" customHeight="1" x14ac:dyDescent="0.3">
      <c r="A237" s="217"/>
      <c r="B237" s="218"/>
      <c r="C237" s="219"/>
      <c r="D237" s="221"/>
      <c r="E237" s="218"/>
      <c r="F237" s="218"/>
      <c r="G237" s="218"/>
      <c r="H237" s="218"/>
      <c r="I237" s="218"/>
      <c r="J237" s="218"/>
      <c r="K237" s="218"/>
      <c r="L237" s="218"/>
      <c r="M237" s="218"/>
      <c r="N237" s="219"/>
      <c r="O237" s="192"/>
      <c r="P237" s="193"/>
      <c r="Q237" s="192"/>
      <c r="R237" s="193"/>
      <c r="S237" s="10"/>
      <c r="T237" s="197"/>
      <c r="U237" s="198"/>
      <c r="V237" s="199"/>
      <c r="W237" s="203"/>
      <c r="X237" s="204"/>
      <c r="Y237" s="204"/>
      <c r="Z237" s="205"/>
      <c r="AA237" s="69"/>
      <c r="AB237" s="207" t="s">
        <v>73</v>
      </c>
      <c r="AC237" s="206"/>
      <c r="AD237" s="69"/>
      <c r="AE237" s="207" t="s">
        <v>73</v>
      </c>
      <c r="AF237" s="222"/>
      <c r="AG237" s="64"/>
      <c r="AH237" s="70"/>
      <c r="AI237" s="66"/>
      <c r="AJ237" s="211"/>
      <c r="AK237" s="212"/>
      <c r="AL237" s="213"/>
    </row>
    <row r="238" spans="1:38" ht="6.9" customHeight="1" x14ac:dyDescent="0.3">
      <c r="A238" s="214"/>
      <c r="B238" s="215"/>
      <c r="C238" s="216"/>
      <c r="D238" s="220"/>
      <c r="E238" s="215"/>
      <c r="F238" s="215"/>
      <c r="G238" s="215"/>
      <c r="H238" s="215"/>
      <c r="I238" s="215"/>
      <c r="J238" s="215"/>
      <c r="K238" s="215"/>
      <c r="L238" s="215"/>
      <c r="M238" s="215"/>
      <c r="N238" s="216"/>
      <c r="O238" s="190"/>
      <c r="P238" s="191"/>
      <c r="Q238" s="190"/>
      <c r="R238" s="191"/>
      <c r="S238" s="10"/>
      <c r="T238" s="194" t="s">
        <v>77</v>
      </c>
      <c r="U238" s="195"/>
      <c r="V238" s="196"/>
      <c r="W238" s="200"/>
      <c r="X238" s="201"/>
      <c r="Y238" s="201"/>
      <c r="Z238" s="202"/>
      <c r="AA238" s="69"/>
      <c r="AB238" s="207" t="s">
        <v>72</v>
      </c>
      <c r="AC238" s="206"/>
      <c r="AD238" s="69"/>
      <c r="AE238" s="207" t="s">
        <v>72</v>
      </c>
      <c r="AF238" s="222"/>
      <c r="AG238" s="63"/>
      <c r="AH238" s="68"/>
      <c r="AI238" s="65"/>
      <c r="AJ238" s="208"/>
      <c r="AK238" s="209"/>
      <c r="AL238" s="210"/>
    </row>
    <row r="239" spans="1:38" ht="6.9" customHeight="1" x14ac:dyDescent="0.3">
      <c r="A239" s="217"/>
      <c r="B239" s="218"/>
      <c r="C239" s="219"/>
      <c r="D239" s="221"/>
      <c r="E239" s="218"/>
      <c r="F239" s="218"/>
      <c r="G239" s="218"/>
      <c r="H239" s="218"/>
      <c r="I239" s="218"/>
      <c r="J239" s="218"/>
      <c r="K239" s="218"/>
      <c r="L239" s="218"/>
      <c r="M239" s="218"/>
      <c r="N239" s="219"/>
      <c r="O239" s="192"/>
      <c r="P239" s="193"/>
      <c r="Q239" s="192"/>
      <c r="R239" s="193"/>
      <c r="S239" s="10"/>
      <c r="T239" s="197"/>
      <c r="U239" s="198"/>
      <c r="V239" s="199"/>
      <c r="W239" s="203"/>
      <c r="X239" s="204"/>
      <c r="Y239" s="204"/>
      <c r="Z239" s="205"/>
      <c r="AA239" s="69"/>
      <c r="AB239" s="207" t="s">
        <v>73</v>
      </c>
      <c r="AC239" s="206"/>
      <c r="AD239" s="69"/>
      <c r="AE239" s="207" t="s">
        <v>73</v>
      </c>
      <c r="AF239" s="222"/>
      <c r="AG239" s="64"/>
      <c r="AH239" s="70"/>
      <c r="AI239" s="66"/>
      <c r="AJ239" s="211"/>
      <c r="AK239" s="212"/>
      <c r="AL239" s="213"/>
    </row>
    <row r="240" spans="1:38" ht="6.9" customHeight="1" x14ac:dyDescent="0.3">
      <c r="A240" s="214"/>
      <c r="B240" s="215"/>
      <c r="C240" s="216"/>
      <c r="D240" s="220"/>
      <c r="E240" s="215"/>
      <c r="F240" s="215"/>
      <c r="G240" s="215"/>
      <c r="H240" s="215"/>
      <c r="I240" s="215"/>
      <c r="J240" s="215"/>
      <c r="K240" s="215"/>
      <c r="L240" s="215"/>
      <c r="M240" s="215"/>
      <c r="N240" s="216"/>
      <c r="O240" s="190"/>
      <c r="P240" s="191"/>
      <c r="Q240" s="190"/>
      <c r="R240" s="191"/>
      <c r="S240" s="10"/>
      <c r="T240" s="194" t="s">
        <v>77</v>
      </c>
      <c r="U240" s="195"/>
      <c r="V240" s="196"/>
      <c r="W240" s="200"/>
      <c r="X240" s="201"/>
      <c r="Y240" s="201"/>
      <c r="Z240" s="202"/>
      <c r="AA240" s="69"/>
      <c r="AB240" s="207" t="s">
        <v>72</v>
      </c>
      <c r="AC240" s="206"/>
      <c r="AD240" s="69"/>
      <c r="AE240" s="207" t="s">
        <v>72</v>
      </c>
      <c r="AF240" s="222"/>
      <c r="AG240" s="63"/>
      <c r="AH240" s="68"/>
      <c r="AI240" s="65"/>
      <c r="AJ240" s="208"/>
      <c r="AK240" s="209"/>
      <c r="AL240" s="210"/>
    </row>
    <row r="241" spans="1:38" ht="6.9" customHeight="1" x14ac:dyDescent="0.3">
      <c r="A241" s="217"/>
      <c r="B241" s="218"/>
      <c r="C241" s="219"/>
      <c r="D241" s="221"/>
      <c r="E241" s="218"/>
      <c r="F241" s="218"/>
      <c r="G241" s="218"/>
      <c r="H241" s="218"/>
      <c r="I241" s="218"/>
      <c r="J241" s="218"/>
      <c r="K241" s="218"/>
      <c r="L241" s="218"/>
      <c r="M241" s="218"/>
      <c r="N241" s="219"/>
      <c r="O241" s="192"/>
      <c r="P241" s="193"/>
      <c r="Q241" s="192"/>
      <c r="R241" s="193"/>
      <c r="S241" s="10"/>
      <c r="T241" s="197"/>
      <c r="U241" s="198"/>
      <c r="V241" s="199"/>
      <c r="W241" s="203"/>
      <c r="X241" s="204"/>
      <c r="Y241" s="204"/>
      <c r="Z241" s="205"/>
      <c r="AA241" s="69"/>
      <c r="AB241" s="207" t="s">
        <v>73</v>
      </c>
      <c r="AC241" s="206"/>
      <c r="AD241" s="69"/>
      <c r="AE241" s="207" t="s">
        <v>73</v>
      </c>
      <c r="AF241" s="222"/>
      <c r="AG241" s="64"/>
      <c r="AH241" s="70"/>
      <c r="AI241" s="66"/>
      <c r="AJ241" s="211"/>
      <c r="AK241" s="212"/>
      <c r="AL241" s="213"/>
    </row>
    <row r="242" spans="1:38" ht="6.9" customHeight="1" x14ac:dyDescent="0.3">
      <c r="A242" s="214"/>
      <c r="B242" s="215"/>
      <c r="C242" s="216"/>
      <c r="D242" s="220"/>
      <c r="E242" s="215"/>
      <c r="F242" s="215"/>
      <c r="G242" s="215"/>
      <c r="H242" s="215"/>
      <c r="I242" s="215"/>
      <c r="J242" s="215"/>
      <c r="K242" s="215"/>
      <c r="L242" s="215"/>
      <c r="M242" s="215"/>
      <c r="N242" s="216"/>
      <c r="O242" s="190"/>
      <c r="P242" s="191"/>
      <c r="Q242" s="190"/>
      <c r="R242" s="191"/>
      <c r="S242" s="10"/>
      <c r="T242" s="194" t="s">
        <v>77</v>
      </c>
      <c r="U242" s="195"/>
      <c r="V242" s="196"/>
      <c r="W242" s="200"/>
      <c r="X242" s="201"/>
      <c r="Y242" s="201"/>
      <c r="Z242" s="202"/>
      <c r="AA242" s="69"/>
      <c r="AB242" s="207" t="s">
        <v>72</v>
      </c>
      <c r="AC242" s="206"/>
      <c r="AD242" s="69"/>
      <c r="AE242" s="207" t="s">
        <v>72</v>
      </c>
      <c r="AF242" s="222"/>
      <c r="AG242" s="63"/>
      <c r="AH242" s="68"/>
      <c r="AI242" s="65"/>
      <c r="AJ242" s="208"/>
      <c r="AK242" s="209"/>
      <c r="AL242" s="210"/>
    </row>
    <row r="243" spans="1:38" ht="6.9" customHeight="1" x14ac:dyDescent="0.3">
      <c r="A243" s="217"/>
      <c r="B243" s="218"/>
      <c r="C243" s="219"/>
      <c r="D243" s="221"/>
      <c r="E243" s="218"/>
      <c r="F243" s="218"/>
      <c r="G243" s="218"/>
      <c r="H243" s="218"/>
      <c r="I243" s="218"/>
      <c r="J243" s="218"/>
      <c r="K243" s="218"/>
      <c r="L243" s="218"/>
      <c r="M243" s="218"/>
      <c r="N243" s="219"/>
      <c r="O243" s="192"/>
      <c r="P243" s="193"/>
      <c r="Q243" s="192"/>
      <c r="R243" s="193"/>
      <c r="S243" s="10"/>
      <c r="T243" s="197"/>
      <c r="U243" s="198"/>
      <c r="V243" s="199"/>
      <c r="W243" s="203"/>
      <c r="X243" s="204"/>
      <c r="Y243" s="204"/>
      <c r="Z243" s="205"/>
      <c r="AA243" s="69"/>
      <c r="AB243" s="207" t="s">
        <v>73</v>
      </c>
      <c r="AC243" s="206"/>
      <c r="AD243" s="69"/>
      <c r="AE243" s="207" t="s">
        <v>73</v>
      </c>
      <c r="AF243" s="222"/>
      <c r="AG243" s="64"/>
      <c r="AH243" s="70"/>
      <c r="AI243" s="66"/>
      <c r="AJ243" s="211"/>
      <c r="AK243" s="212"/>
      <c r="AL243" s="213"/>
    </row>
    <row r="244" spans="1:38" ht="6.9" customHeight="1" x14ac:dyDescent="0.3">
      <c r="A244" s="214"/>
      <c r="B244" s="215"/>
      <c r="C244" s="216"/>
      <c r="D244" s="220"/>
      <c r="E244" s="215"/>
      <c r="F244" s="215"/>
      <c r="G244" s="215"/>
      <c r="H244" s="215"/>
      <c r="I244" s="215"/>
      <c r="J244" s="215"/>
      <c r="K244" s="215"/>
      <c r="L244" s="215"/>
      <c r="M244" s="215"/>
      <c r="N244" s="216"/>
      <c r="O244" s="190"/>
      <c r="P244" s="191"/>
      <c r="Q244" s="190"/>
      <c r="R244" s="191"/>
      <c r="S244" s="10"/>
      <c r="T244" s="194" t="s">
        <v>77</v>
      </c>
      <c r="U244" s="195"/>
      <c r="V244" s="196"/>
      <c r="W244" s="200"/>
      <c r="X244" s="201"/>
      <c r="Y244" s="201"/>
      <c r="Z244" s="202"/>
      <c r="AA244" s="69"/>
      <c r="AB244" s="206" t="s">
        <v>72</v>
      </c>
      <c r="AC244" s="207"/>
      <c r="AD244" s="69"/>
      <c r="AE244" s="206" t="s">
        <v>72</v>
      </c>
      <c r="AF244" s="207"/>
      <c r="AG244" s="63"/>
      <c r="AH244" s="68"/>
      <c r="AI244" s="65"/>
      <c r="AJ244" s="208"/>
      <c r="AK244" s="209"/>
      <c r="AL244" s="210"/>
    </row>
    <row r="245" spans="1:38" ht="6.9" customHeight="1" x14ac:dyDescent="0.3">
      <c r="A245" s="217"/>
      <c r="B245" s="218"/>
      <c r="C245" s="219"/>
      <c r="D245" s="221"/>
      <c r="E245" s="218"/>
      <c r="F245" s="218"/>
      <c r="G245" s="218"/>
      <c r="H245" s="218"/>
      <c r="I245" s="218"/>
      <c r="J245" s="218"/>
      <c r="K245" s="218"/>
      <c r="L245" s="218"/>
      <c r="M245" s="218"/>
      <c r="N245" s="219"/>
      <c r="O245" s="192"/>
      <c r="P245" s="193"/>
      <c r="Q245" s="192"/>
      <c r="R245" s="193"/>
      <c r="S245" s="10"/>
      <c r="T245" s="197"/>
      <c r="U245" s="198"/>
      <c r="V245" s="199"/>
      <c r="W245" s="203"/>
      <c r="X245" s="204"/>
      <c r="Y245" s="204"/>
      <c r="Z245" s="205"/>
      <c r="AA245" s="69"/>
      <c r="AB245" s="206" t="s">
        <v>73</v>
      </c>
      <c r="AC245" s="207"/>
      <c r="AD245" s="69"/>
      <c r="AE245" s="206" t="s">
        <v>73</v>
      </c>
      <c r="AF245" s="207"/>
      <c r="AG245" s="64"/>
      <c r="AH245" s="70"/>
      <c r="AI245" s="66"/>
      <c r="AJ245" s="211"/>
      <c r="AK245" s="212"/>
      <c r="AL245" s="213"/>
    </row>
    <row r="246" spans="1:38" ht="6.9" customHeight="1" x14ac:dyDescent="0.3">
      <c r="A246" s="214"/>
      <c r="B246" s="215"/>
      <c r="C246" s="216"/>
      <c r="D246" s="220"/>
      <c r="E246" s="215"/>
      <c r="F246" s="215"/>
      <c r="G246" s="215"/>
      <c r="H246" s="215"/>
      <c r="I246" s="215"/>
      <c r="J246" s="215"/>
      <c r="K246" s="215"/>
      <c r="L246" s="215"/>
      <c r="M246" s="215"/>
      <c r="N246" s="216"/>
      <c r="O246" s="190"/>
      <c r="P246" s="191"/>
      <c r="Q246" s="190"/>
      <c r="R246" s="191"/>
      <c r="S246" s="10"/>
      <c r="T246" s="194" t="s">
        <v>77</v>
      </c>
      <c r="U246" s="195"/>
      <c r="V246" s="196"/>
      <c r="W246" s="200"/>
      <c r="X246" s="201"/>
      <c r="Y246" s="201"/>
      <c r="Z246" s="202"/>
      <c r="AA246" s="69"/>
      <c r="AB246" s="206" t="s">
        <v>72</v>
      </c>
      <c r="AC246" s="207"/>
      <c r="AD246" s="69"/>
      <c r="AE246" s="206" t="s">
        <v>72</v>
      </c>
      <c r="AF246" s="207"/>
      <c r="AG246" s="63"/>
      <c r="AH246" s="68"/>
      <c r="AI246" s="65"/>
      <c r="AJ246" s="208"/>
      <c r="AK246" s="209"/>
      <c r="AL246" s="210"/>
    </row>
    <row r="247" spans="1:38" ht="6.9" customHeight="1" x14ac:dyDescent="0.3">
      <c r="A247" s="217"/>
      <c r="B247" s="218"/>
      <c r="C247" s="219"/>
      <c r="D247" s="221"/>
      <c r="E247" s="218"/>
      <c r="F247" s="218"/>
      <c r="G247" s="218"/>
      <c r="H247" s="218"/>
      <c r="I247" s="218"/>
      <c r="J247" s="218"/>
      <c r="K247" s="218"/>
      <c r="L247" s="218"/>
      <c r="M247" s="218"/>
      <c r="N247" s="219"/>
      <c r="O247" s="192"/>
      <c r="P247" s="193"/>
      <c r="Q247" s="192"/>
      <c r="R247" s="193"/>
      <c r="S247" s="10"/>
      <c r="T247" s="197"/>
      <c r="U247" s="198"/>
      <c r="V247" s="199"/>
      <c r="W247" s="203"/>
      <c r="X247" s="204"/>
      <c r="Y247" s="204"/>
      <c r="Z247" s="205"/>
      <c r="AA247" s="69"/>
      <c r="AB247" s="206" t="s">
        <v>73</v>
      </c>
      <c r="AC247" s="207"/>
      <c r="AD247" s="69"/>
      <c r="AE247" s="206" t="s">
        <v>73</v>
      </c>
      <c r="AF247" s="207"/>
      <c r="AG247" s="64"/>
      <c r="AH247" s="70"/>
      <c r="AI247" s="66"/>
      <c r="AJ247" s="211"/>
      <c r="AK247" s="212"/>
      <c r="AL247" s="213"/>
    </row>
    <row r="248" spans="1:38" ht="21.75" customHeight="1" x14ac:dyDescent="0.2">
      <c r="A248" s="36" t="s">
        <v>38</v>
      </c>
      <c r="B248" s="56"/>
      <c r="C248" s="56"/>
      <c r="D248" s="56"/>
      <c r="E248" s="56" t="s">
        <v>38</v>
      </c>
      <c r="F248" s="56"/>
      <c r="G248" s="232" t="s">
        <v>74</v>
      </c>
      <c r="H248" s="232"/>
      <c r="I248" s="232"/>
      <c r="J248" s="232"/>
      <c r="K248" s="232"/>
      <c r="L248" s="232"/>
      <c r="M248" s="232"/>
      <c r="N248" s="232"/>
      <c r="O248" s="233">
        <f>SUM(O230:P247)</f>
        <v>0</v>
      </c>
      <c r="P248" s="234"/>
      <c r="Q248" s="234"/>
      <c r="R248" s="234"/>
      <c r="S248" s="10"/>
      <c r="T248" s="245" t="s">
        <v>118</v>
      </c>
      <c r="U248" s="245"/>
      <c r="V248" s="245"/>
      <c r="W248" s="245"/>
      <c r="X248" s="245"/>
      <c r="Y248" s="245"/>
      <c r="Z248" s="245"/>
      <c r="AA248" s="245"/>
      <c r="AB248" s="245"/>
      <c r="AC248" s="246"/>
      <c r="AD248" s="246"/>
      <c r="AE248" s="246"/>
      <c r="AF248" s="246"/>
      <c r="AG248" s="246"/>
      <c r="AH248" s="246"/>
      <c r="AI248" s="246"/>
      <c r="AJ248" s="246"/>
      <c r="AK248" s="246"/>
      <c r="AL248" s="247"/>
    </row>
    <row r="249" spans="1:38" ht="12" customHeight="1" thickBot="1" x14ac:dyDescent="0.25">
      <c r="A249" s="62"/>
      <c r="B249" s="248" t="s">
        <v>119</v>
      </c>
      <c r="C249" s="248"/>
      <c r="D249" s="248"/>
      <c r="E249" s="54"/>
      <c r="F249" s="40"/>
      <c r="G249" s="249" t="s">
        <v>120</v>
      </c>
      <c r="H249" s="249"/>
      <c r="I249" s="249"/>
      <c r="J249" s="54"/>
      <c r="K249" s="54"/>
      <c r="L249" s="54"/>
      <c r="M249" s="54"/>
      <c r="N249" s="54"/>
      <c r="O249" s="54"/>
      <c r="P249" s="54"/>
      <c r="Q249" s="54"/>
      <c r="R249" s="55"/>
      <c r="S249" s="49"/>
      <c r="T249" s="154" t="s">
        <v>75</v>
      </c>
      <c r="U249" s="154"/>
      <c r="V249" s="154"/>
      <c r="W249" s="154"/>
      <c r="X249" s="154"/>
      <c r="Y249" s="154"/>
      <c r="Z249" s="154"/>
      <c r="AA249" s="154"/>
      <c r="AB249" s="154"/>
      <c r="AC249" s="154"/>
      <c r="AD249" s="154"/>
      <c r="AE249" s="154"/>
      <c r="AF249" s="181"/>
      <c r="AG249" s="181"/>
      <c r="AH249" s="181"/>
      <c r="AI249" s="181"/>
      <c r="AJ249" s="181"/>
      <c r="AK249" s="181"/>
      <c r="AL249" s="182"/>
    </row>
    <row r="250" spans="1:38" ht="12" thickBot="1" x14ac:dyDescent="0.35"/>
    <row r="251" spans="1:38" ht="12" customHeight="1" thickBot="1" x14ac:dyDescent="0.35">
      <c r="A251" s="236" t="s">
        <v>60</v>
      </c>
      <c r="B251" s="237"/>
      <c r="C251" s="237"/>
      <c r="D251" s="237"/>
      <c r="E251" s="237"/>
      <c r="F251" s="237"/>
      <c r="G251" s="237"/>
      <c r="H251" s="237"/>
      <c r="I251" s="237"/>
      <c r="J251" s="237"/>
      <c r="K251" s="237"/>
      <c r="L251" s="237"/>
      <c r="M251" s="237"/>
      <c r="N251" s="237"/>
      <c r="O251" s="237"/>
      <c r="P251" s="237"/>
      <c r="Q251" s="237"/>
      <c r="R251" s="237"/>
      <c r="S251" s="48"/>
      <c r="T251" s="237" t="s">
        <v>61</v>
      </c>
      <c r="U251" s="237"/>
      <c r="V251" s="237"/>
      <c r="W251" s="237"/>
      <c r="X251" s="237"/>
      <c r="Y251" s="237"/>
      <c r="Z251" s="237"/>
      <c r="AA251" s="237"/>
      <c r="AB251" s="237"/>
      <c r="AC251" s="237"/>
      <c r="AD251" s="237"/>
      <c r="AE251" s="237"/>
      <c r="AF251" s="237"/>
      <c r="AG251" s="237"/>
      <c r="AH251" s="237"/>
      <c r="AI251" s="237"/>
      <c r="AJ251" s="237"/>
      <c r="AK251" s="237"/>
      <c r="AL251" s="238"/>
    </row>
    <row r="252" spans="1:38" x14ac:dyDescent="0.3">
      <c r="A252" s="167" t="s">
        <v>62</v>
      </c>
      <c r="B252" s="144"/>
      <c r="C252" s="144"/>
      <c r="D252" s="144"/>
      <c r="E252" s="144"/>
      <c r="F252" s="144"/>
      <c r="G252" s="144"/>
      <c r="H252" s="144"/>
      <c r="I252" s="144"/>
      <c r="J252" s="239"/>
      <c r="K252" s="239"/>
      <c r="L252" s="239"/>
      <c r="M252" s="239"/>
      <c r="N252" s="239"/>
      <c r="O252" s="239"/>
      <c r="P252" s="239"/>
      <c r="Q252" s="239"/>
      <c r="R252" s="239"/>
      <c r="S252" s="10"/>
      <c r="T252" s="240" t="s">
        <v>63</v>
      </c>
      <c r="U252" s="240"/>
      <c r="V252" s="240"/>
      <c r="W252" s="240"/>
      <c r="X252" s="240"/>
      <c r="Y252" s="240"/>
      <c r="Z252" s="240"/>
      <c r="AA252" s="240"/>
      <c r="AB252" s="240"/>
      <c r="AC252" s="240"/>
      <c r="AD252" s="240"/>
      <c r="AE252" s="240"/>
      <c r="AF252" s="240"/>
      <c r="AG252" s="240"/>
      <c r="AH252" s="240"/>
      <c r="AI252" s="240"/>
      <c r="AJ252" s="240"/>
      <c r="AK252" s="240"/>
      <c r="AL252" s="241"/>
    </row>
    <row r="253" spans="1:38" x14ac:dyDescent="0.3">
      <c r="A253" s="143" t="s">
        <v>64</v>
      </c>
      <c r="B253" s="145"/>
      <c r="C253" s="244"/>
      <c r="D253" s="244"/>
      <c r="E253" s="244"/>
      <c r="F253" s="244"/>
      <c r="G253" s="244"/>
      <c r="H253" s="244"/>
      <c r="I253" s="244"/>
      <c r="J253" s="244"/>
      <c r="K253" s="244"/>
      <c r="L253" s="244"/>
      <c r="M253" s="244"/>
      <c r="N253" s="244"/>
      <c r="O253" s="244"/>
      <c r="P253" s="244"/>
      <c r="Q253" s="244"/>
      <c r="R253" s="244"/>
      <c r="S253" s="10"/>
      <c r="T253" s="242"/>
      <c r="U253" s="242"/>
      <c r="V253" s="242"/>
      <c r="W253" s="242"/>
      <c r="X253" s="242"/>
      <c r="Y253" s="242"/>
      <c r="Z253" s="242"/>
      <c r="AA253" s="242"/>
      <c r="AB253" s="242"/>
      <c r="AC253" s="242"/>
      <c r="AD253" s="242"/>
      <c r="AE253" s="242"/>
      <c r="AF253" s="242"/>
      <c r="AG253" s="242"/>
      <c r="AH253" s="242"/>
      <c r="AI253" s="242"/>
      <c r="AJ253" s="242"/>
      <c r="AK253" s="242"/>
      <c r="AL253" s="243"/>
    </row>
    <row r="254" spans="1:38" ht="33" customHeight="1" x14ac:dyDescent="0.3">
      <c r="A254" s="223" t="s">
        <v>65</v>
      </c>
      <c r="B254" s="224"/>
      <c r="C254" s="225"/>
      <c r="D254" s="226" t="s">
        <v>66</v>
      </c>
      <c r="E254" s="227"/>
      <c r="F254" s="227"/>
      <c r="G254" s="227"/>
      <c r="H254" s="227"/>
      <c r="I254" s="227"/>
      <c r="J254" s="227"/>
      <c r="K254" s="227"/>
      <c r="L254" s="227"/>
      <c r="M254" s="227"/>
      <c r="N254" s="228"/>
      <c r="O254" s="229" t="s">
        <v>123</v>
      </c>
      <c r="P254" s="229"/>
      <c r="Q254" s="229" t="s">
        <v>67</v>
      </c>
      <c r="R254" s="230"/>
      <c r="S254" s="11"/>
      <c r="T254" s="225" t="s">
        <v>148</v>
      </c>
      <c r="U254" s="229"/>
      <c r="V254" s="229"/>
      <c r="W254" s="229" t="s">
        <v>68</v>
      </c>
      <c r="X254" s="229"/>
      <c r="Y254" s="229"/>
      <c r="Z254" s="229"/>
      <c r="AA254" s="229" t="s">
        <v>69</v>
      </c>
      <c r="AB254" s="229"/>
      <c r="AC254" s="229"/>
      <c r="AD254" s="231" t="s">
        <v>149</v>
      </c>
      <c r="AE254" s="231"/>
      <c r="AF254" s="231"/>
      <c r="AG254" s="229" t="s">
        <v>70</v>
      </c>
      <c r="AH254" s="229"/>
      <c r="AI254" s="229"/>
      <c r="AJ254" s="229" t="s">
        <v>71</v>
      </c>
      <c r="AK254" s="229"/>
      <c r="AL254" s="235"/>
    </row>
    <row r="255" spans="1:38" ht="6.9" customHeight="1" x14ac:dyDescent="0.3">
      <c r="A255" s="214"/>
      <c r="B255" s="215"/>
      <c r="C255" s="216"/>
      <c r="D255" s="220"/>
      <c r="E255" s="215"/>
      <c r="F255" s="215"/>
      <c r="G255" s="215"/>
      <c r="H255" s="215"/>
      <c r="I255" s="215"/>
      <c r="J255" s="215"/>
      <c r="K255" s="215"/>
      <c r="L255" s="215"/>
      <c r="M255" s="215"/>
      <c r="N255" s="216"/>
      <c r="O255" s="190"/>
      <c r="P255" s="191"/>
      <c r="Q255" s="190"/>
      <c r="R255" s="191"/>
      <c r="S255" s="10"/>
      <c r="T255" s="194" t="s">
        <v>77</v>
      </c>
      <c r="U255" s="195"/>
      <c r="V255" s="196"/>
      <c r="W255" s="200"/>
      <c r="X255" s="201"/>
      <c r="Y255" s="201"/>
      <c r="Z255" s="202"/>
      <c r="AA255" s="69"/>
      <c r="AB255" s="207" t="s">
        <v>72</v>
      </c>
      <c r="AC255" s="206"/>
      <c r="AD255" s="69"/>
      <c r="AE255" s="207" t="s">
        <v>72</v>
      </c>
      <c r="AF255" s="222"/>
      <c r="AG255" s="63"/>
      <c r="AH255" s="67"/>
      <c r="AI255" s="65"/>
      <c r="AJ255" s="208"/>
      <c r="AK255" s="209"/>
      <c r="AL255" s="210"/>
    </row>
    <row r="256" spans="1:38" ht="6.9" customHeight="1" x14ac:dyDescent="0.3">
      <c r="A256" s="217"/>
      <c r="B256" s="218"/>
      <c r="C256" s="219"/>
      <c r="D256" s="221"/>
      <c r="E256" s="218"/>
      <c r="F256" s="218"/>
      <c r="G256" s="218"/>
      <c r="H256" s="218"/>
      <c r="I256" s="218"/>
      <c r="J256" s="218"/>
      <c r="K256" s="218"/>
      <c r="L256" s="218"/>
      <c r="M256" s="218"/>
      <c r="N256" s="219"/>
      <c r="O256" s="192"/>
      <c r="P256" s="193"/>
      <c r="Q256" s="192"/>
      <c r="R256" s="193"/>
      <c r="S256" s="10"/>
      <c r="T256" s="197"/>
      <c r="U256" s="198"/>
      <c r="V256" s="199"/>
      <c r="W256" s="203"/>
      <c r="X256" s="204"/>
      <c r="Y256" s="204"/>
      <c r="Z256" s="205"/>
      <c r="AA256" s="69"/>
      <c r="AB256" s="207" t="s">
        <v>73</v>
      </c>
      <c r="AC256" s="206"/>
      <c r="AD256" s="69"/>
      <c r="AE256" s="207" t="s">
        <v>73</v>
      </c>
      <c r="AF256" s="222"/>
      <c r="AG256" s="64"/>
      <c r="AH256" s="70"/>
      <c r="AI256" s="66"/>
      <c r="AJ256" s="211"/>
      <c r="AK256" s="212"/>
      <c r="AL256" s="213"/>
    </row>
    <row r="257" spans="1:38" ht="6.9" customHeight="1" x14ac:dyDescent="0.3">
      <c r="A257" s="214"/>
      <c r="B257" s="215"/>
      <c r="C257" s="216"/>
      <c r="D257" s="220"/>
      <c r="E257" s="215"/>
      <c r="F257" s="215"/>
      <c r="G257" s="215"/>
      <c r="H257" s="215"/>
      <c r="I257" s="215"/>
      <c r="J257" s="215"/>
      <c r="K257" s="215"/>
      <c r="L257" s="215"/>
      <c r="M257" s="215"/>
      <c r="N257" s="216"/>
      <c r="O257" s="190"/>
      <c r="P257" s="191"/>
      <c r="Q257" s="190"/>
      <c r="R257" s="191"/>
      <c r="S257" s="10"/>
      <c r="T257" s="194" t="s">
        <v>77</v>
      </c>
      <c r="U257" s="195"/>
      <c r="V257" s="196"/>
      <c r="W257" s="200"/>
      <c r="X257" s="201"/>
      <c r="Y257" s="201"/>
      <c r="Z257" s="202"/>
      <c r="AA257" s="69"/>
      <c r="AB257" s="207" t="s">
        <v>72</v>
      </c>
      <c r="AC257" s="206"/>
      <c r="AD257" s="69"/>
      <c r="AE257" s="207" t="s">
        <v>72</v>
      </c>
      <c r="AF257" s="222"/>
      <c r="AG257" s="63"/>
      <c r="AH257" s="68"/>
      <c r="AI257" s="65"/>
      <c r="AJ257" s="208"/>
      <c r="AK257" s="209"/>
      <c r="AL257" s="210"/>
    </row>
    <row r="258" spans="1:38" ht="6.9" customHeight="1" x14ac:dyDescent="0.3">
      <c r="A258" s="217"/>
      <c r="B258" s="218"/>
      <c r="C258" s="219"/>
      <c r="D258" s="221"/>
      <c r="E258" s="218"/>
      <c r="F258" s="218"/>
      <c r="G258" s="218"/>
      <c r="H258" s="218"/>
      <c r="I258" s="218"/>
      <c r="J258" s="218"/>
      <c r="K258" s="218"/>
      <c r="L258" s="218"/>
      <c r="M258" s="218"/>
      <c r="N258" s="219"/>
      <c r="O258" s="192"/>
      <c r="P258" s="193"/>
      <c r="Q258" s="192"/>
      <c r="R258" s="193"/>
      <c r="S258" s="10"/>
      <c r="T258" s="197"/>
      <c r="U258" s="198"/>
      <c r="V258" s="199"/>
      <c r="W258" s="203"/>
      <c r="X258" s="204"/>
      <c r="Y258" s="204"/>
      <c r="Z258" s="205"/>
      <c r="AA258" s="69"/>
      <c r="AB258" s="207" t="s">
        <v>73</v>
      </c>
      <c r="AC258" s="206"/>
      <c r="AD258" s="69"/>
      <c r="AE258" s="207" t="s">
        <v>73</v>
      </c>
      <c r="AF258" s="222"/>
      <c r="AG258" s="64"/>
      <c r="AH258" s="70"/>
      <c r="AI258" s="66"/>
      <c r="AJ258" s="211"/>
      <c r="AK258" s="212"/>
      <c r="AL258" s="213"/>
    </row>
    <row r="259" spans="1:38" ht="6.9" customHeight="1" x14ac:dyDescent="0.3">
      <c r="A259" s="214"/>
      <c r="B259" s="215"/>
      <c r="C259" s="216"/>
      <c r="D259" s="220"/>
      <c r="E259" s="215"/>
      <c r="F259" s="215"/>
      <c r="G259" s="215"/>
      <c r="H259" s="215"/>
      <c r="I259" s="215"/>
      <c r="J259" s="215"/>
      <c r="K259" s="215"/>
      <c r="L259" s="215"/>
      <c r="M259" s="215"/>
      <c r="N259" s="216"/>
      <c r="O259" s="190"/>
      <c r="P259" s="191"/>
      <c r="Q259" s="190"/>
      <c r="R259" s="191"/>
      <c r="S259" s="10"/>
      <c r="T259" s="194" t="s">
        <v>77</v>
      </c>
      <c r="U259" s="195"/>
      <c r="V259" s="196"/>
      <c r="W259" s="200"/>
      <c r="X259" s="201"/>
      <c r="Y259" s="201"/>
      <c r="Z259" s="202"/>
      <c r="AA259" s="69"/>
      <c r="AB259" s="207" t="s">
        <v>72</v>
      </c>
      <c r="AC259" s="206"/>
      <c r="AD259" s="69"/>
      <c r="AE259" s="207" t="s">
        <v>72</v>
      </c>
      <c r="AF259" s="222"/>
      <c r="AG259" s="63"/>
      <c r="AH259" s="68"/>
      <c r="AI259" s="65"/>
      <c r="AJ259" s="208"/>
      <c r="AK259" s="209"/>
      <c r="AL259" s="210"/>
    </row>
    <row r="260" spans="1:38" ht="6.9" customHeight="1" x14ac:dyDescent="0.3">
      <c r="A260" s="217"/>
      <c r="B260" s="218"/>
      <c r="C260" s="219"/>
      <c r="D260" s="221"/>
      <c r="E260" s="218"/>
      <c r="F260" s="218"/>
      <c r="G260" s="218"/>
      <c r="H260" s="218"/>
      <c r="I260" s="218"/>
      <c r="J260" s="218"/>
      <c r="K260" s="218"/>
      <c r="L260" s="218"/>
      <c r="M260" s="218"/>
      <c r="N260" s="219"/>
      <c r="O260" s="192"/>
      <c r="P260" s="193"/>
      <c r="Q260" s="192"/>
      <c r="R260" s="193"/>
      <c r="S260" s="10"/>
      <c r="T260" s="197"/>
      <c r="U260" s="198"/>
      <c r="V260" s="199"/>
      <c r="W260" s="203"/>
      <c r="X260" s="204"/>
      <c r="Y260" s="204"/>
      <c r="Z260" s="205"/>
      <c r="AA260" s="69"/>
      <c r="AB260" s="207" t="s">
        <v>73</v>
      </c>
      <c r="AC260" s="206"/>
      <c r="AD260" s="69"/>
      <c r="AE260" s="207" t="s">
        <v>73</v>
      </c>
      <c r="AF260" s="222"/>
      <c r="AG260" s="64"/>
      <c r="AH260" s="70"/>
      <c r="AI260" s="66"/>
      <c r="AJ260" s="211"/>
      <c r="AK260" s="212"/>
      <c r="AL260" s="213"/>
    </row>
    <row r="261" spans="1:38" ht="6.9" customHeight="1" x14ac:dyDescent="0.3">
      <c r="A261" s="214"/>
      <c r="B261" s="215"/>
      <c r="C261" s="216"/>
      <c r="D261" s="220"/>
      <c r="E261" s="215"/>
      <c r="F261" s="215"/>
      <c r="G261" s="215"/>
      <c r="H261" s="215"/>
      <c r="I261" s="215"/>
      <c r="J261" s="215"/>
      <c r="K261" s="215"/>
      <c r="L261" s="215"/>
      <c r="M261" s="215"/>
      <c r="N261" s="216"/>
      <c r="O261" s="190"/>
      <c r="P261" s="191"/>
      <c r="Q261" s="190"/>
      <c r="R261" s="191"/>
      <c r="S261" s="10"/>
      <c r="T261" s="194" t="s">
        <v>77</v>
      </c>
      <c r="U261" s="195"/>
      <c r="V261" s="196"/>
      <c r="W261" s="200"/>
      <c r="X261" s="201"/>
      <c r="Y261" s="201"/>
      <c r="Z261" s="202"/>
      <c r="AA261" s="69"/>
      <c r="AB261" s="207" t="s">
        <v>72</v>
      </c>
      <c r="AC261" s="206"/>
      <c r="AD261" s="69"/>
      <c r="AE261" s="207" t="s">
        <v>72</v>
      </c>
      <c r="AF261" s="222"/>
      <c r="AG261" s="63"/>
      <c r="AH261" s="68"/>
      <c r="AI261" s="65"/>
      <c r="AJ261" s="208"/>
      <c r="AK261" s="209"/>
      <c r="AL261" s="210"/>
    </row>
    <row r="262" spans="1:38" ht="6.9" customHeight="1" x14ac:dyDescent="0.3">
      <c r="A262" s="217"/>
      <c r="B262" s="218"/>
      <c r="C262" s="219"/>
      <c r="D262" s="221"/>
      <c r="E262" s="218"/>
      <c r="F262" s="218"/>
      <c r="G262" s="218"/>
      <c r="H262" s="218"/>
      <c r="I262" s="218"/>
      <c r="J262" s="218"/>
      <c r="K262" s="218"/>
      <c r="L262" s="218"/>
      <c r="M262" s="218"/>
      <c r="N262" s="219"/>
      <c r="O262" s="192"/>
      <c r="P262" s="193"/>
      <c r="Q262" s="192"/>
      <c r="R262" s="193"/>
      <c r="S262" s="10"/>
      <c r="T262" s="197"/>
      <c r="U262" s="198"/>
      <c r="V262" s="199"/>
      <c r="W262" s="203"/>
      <c r="X262" s="204"/>
      <c r="Y262" s="204"/>
      <c r="Z262" s="205"/>
      <c r="AA262" s="69"/>
      <c r="AB262" s="207" t="s">
        <v>73</v>
      </c>
      <c r="AC262" s="206"/>
      <c r="AD262" s="69"/>
      <c r="AE262" s="207" t="s">
        <v>73</v>
      </c>
      <c r="AF262" s="222"/>
      <c r="AG262" s="64"/>
      <c r="AH262" s="70"/>
      <c r="AI262" s="66"/>
      <c r="AJ262" s="211"/>
      <c r="AK262" s="212"/>
      <c r="AL262" s="213"/>
    </row>
    <row r="263" spans="1:38" ht="6.9" customHeight="1" x14ac:dyDescent="0.3">
      <c r="A263" s="214"/>
      <c r="B263" s="215"/>
      <c r="C263" s="216"/>
      <c r="D263" s="220"/>
      <c r="E263" s="215"/>
      <c r="F263" s="215"/>
      <c r="G263" s="215"/>
      <c r="H263" s="215"/>
      <c r="I263" s="215"/>
      <c r="J263" s="215"/>
      <c r="K263" s="215"/>
      <c r="L263" s="215"/>
      <c r="M263" s="215"/>
      <c r="N263" s="216"/>
      <c r="O263" s="190"/>
      <c r="P263" s="191"/>
      <c r="Q263" s="190"/>
      <c r="R263" s="191"/>
      <c r="S263" s="10"/>
      <c r="T263" s="194" t="s">
        <v>77</v>
      </c>
      <c r="U263" s="195"/>
      <c r="V263" s="196"/>
      <c r="W263" s="200"/>
      <c r="X263" s="201"/>
      <c r="Y263" s="201"/>
      <c r="Z263" s="202"/>
      <c r="AA263" s="69"/>
      <c r="AB263" s="207" t="s">
        <v>72</v>
      </c>
      <c r="AC263" s="206"/>
      <c r="AD263" s="69"/>
      <c r="AE263" s="207" t="s">
        <v>72</v>
      </c>
      <c r="AF263" s="222"/>
      <c r="AG263" s="63"/>
      <c r="AH263" s="68"/>
      <c r="AI263" s="65"/>
      <c r="AJ263" s="208"/>
      <c r="AK263" s="209"/>
      <c r="AL263" s="210"/>
    </row>
    <row r="264" spans="1:38" ht="6.9" customHeight="1" x14ac:dyDescent="0.3">
      <c r="A264" s="217"/>
      <c r="B264" s="218"/>
      <c r="C264" s="219"/>
      <c r="D264" s="221"/>
      <c r="E264" s="218"/>
      <c r="F264" s="218"/>
      <c r="G264" s="218"/>
      <c r="H264" s="218"/>
      <c r="I264" s="218"/>
      <c r="J264" s="218"/>
      <c r="K264" s="218"/>
      <c r="L264" s="218"/>
      <c r="M264" s="218"/>
      <c r="N264" s="219"/>
      <c r="O264" s="192"/>
      <c r="P264" s="193"/>
      <c r="Q264" s="192"/>
      <c r="R264" s="193"/>
      <c r="S264" s="10"/>
      <c r="T264" s="197"/>
      <c r="U264" s="198"/>
      <c r="V264" s="199"/>
      <c r="W264" s="203"/>
      <c r="X264" s="204"/>
      <c r="Y264" s="204"/>
      <c r="Z264" s="205"/>
      <c r="AA264" s="69"/>
      <c r="AB264" s="207" t="s">
        <v>73</v>
      </c>
      <c r="AC264" s="206"/>
      <c r="AD264" s="69"/>
      <c r="AE264" s="207" t="s">
        <v>73</v>
      </c>
      <c r="AF264" s="222"/>
      <c r="AG264" s="64"/>
      <c r="AH264" s="70"/>
      <c r="AI264" s="66"/>
      <c r="AJ264" s="211"/>
      <c r="AK264" s="212"/>
      <c r="AL264" s="213"/>
    </row>
    <row r="265" spans="1:38" ht="6.9" customHeight="1" x14ac:dyDescent="0.3">
      <c r="A265" s="214"/>
      <c r="B265" s="215"/>
      <c r="C265" s="216"/>
      <c r="D265" s="220"/>
      <c r="E265" s="215"/>
      <c r="F265" s="215"/>
      <c r="G265" s="215"/>
      <c r="H265" s="215"/>
      <c r="I265" s="215"/>
      <c r="J265" s="215"/>
      <c r="K265" s="215"/>
      <c r="L265" s="215"/>
      <c r="M265" s="215"/>
      <c r="N265" s="216"/>
      <c r="O265" s="190"/>
      <c r="P265" s="191"/>
      <c r="Q265" s="190"/>
      <c r="R265" s="191"/>
      <c r="S265" s="10"/>
      <c r="T265" s="194" t="s">
        <v>77</v>
      </c>
      <c r="U265" s="195"/>
      <c r="V265" s="196"/>
      <c r="W265" s="200"/>
      <c r="X265" s="201"/>
      <c r="Y265" s="201"/>
      <c r="Z265" s="202"/>
      <c r="AA265" s="69"/>
      <c r="AB265" s="207" t="s">
        <v>72</v>
      </c>
      <c r="AC265" s="206"/>
      <c r="AD265" s="69"/>
      <c r="AE265" s="207" t="s">
        <v>72</v>
      </c>
      <c r="AF265" s="222"/>
      <c r="AG265" s="63"/>
      <c r="AH265" s="68"/>
      <c r="AI265" s="65"/>
      <c r="AJ265" s="208"/>
      <c r="AK265" s="209"/>
      <c r="AL265" s="210"/>
    </row>
    <row r="266" spans="1:38" ht="6.9" customHeight="1" x14ac:dyDescent="0.3">
      <c r="A266" s="217"/>
      <c r="B266" s="218"/>
      <c r="C266" s="219"/>
      <c r="D266" s="221"/>
      <c r="E266" s="218"/>
      <c r="F266" s="218"/>
      <c r="G266" s="218"/>
      <c r="H266" s="218"/>
      <c r="I266" s="218"/>
      <c r="J266" s="218"/>
      <c r="K266" s="218"/>
      <c r="L266" s="218"/>
      <c r="M266" s="218"/>
      <c r="N266" s="219"/>
      <c r="O266" s="192"/>
      <c r="P266" s="193"/>
      <c r="Q266" s="192"/>
      <c r="R266" s="193"/>
      <c r="S266" s="10"/>
      <c r="T266" s="197"/>
      <c r="U266" s="198"/>
      <c r="V266" s="199"/>
      <c r="W266" s="203"/>
      <c r="X266" s="204"/>
      <c r="Y266" s="204"/>
      <c r="Z266" s="205"/>
      <c r="AA266" s="69"/>
      <c r="AB266" s="207" t="s">
        <v>73</v>
      </c>
      <c r="AC266" s="206"/>
      <c r="AD266" s="69"/>
      <c r="AE266" s="207" t="s">
        <v>73</v>
      </c>
      <c r="AF266" s="222"/>
      <c r="AG266" s="64"/>
      <c r="AH266" s="70"/>
      <c r="AI266" s="66"/>
      <c r="AJ266" s="211"/>
      <c r="AK266" s="212"/>
      <c r="AL266" s="213"/>
    </row>
    <row r="267" spans="1:38" ht="6.9" customHeight="1" x14ac:dyDescent="0.3">
      <c r="A267" s="214"/>
      <c r="B267" s="215"/>
      <c r="C267" s="216"/>
      <c r="D267" s="220"/>
      <c r="E267" s="215"/>
      <c r="F267" s="215"/>
      <c r="G267" s="215"/>
      <c r="H267" s="215"/>
      <c r="I267" s="215"/>
      <c r="J267" s="215"/>
      <c r="K267" s="215"/>
      <c r="L267" s="215"/>
      <c r="M267" s="215"/>
      <c r="N267" s="216"/>
      <c r="O267" s="190"/>
      <c r="P267" s="191"/>
      <c r="Q267" s="190"/>
      <c r="R267" s="191"/>
      <c r="S267" s="10"/>
      <c r="T267" s="194" t="s">
        <v>77</v>
      </c>
      <c r="U267" s="195"/>
      <c r="V267" s="196"/>
      <c r="W267" s="200"/>
      <c r="X267" s="201"/>
      <c r="Y267" s="201"/>
      <c r="Z267" s="202"/>
      <c r="AA267" s="69"/>
      <c r="AB267" s="207" t="s">
        <v>72</v>
      </c>
      <c r="AC267" s="206"/>
      <c r="AD267" s="69"/>
      <c r="AE267" s="207" t="s">
        <v>72</v>
      </c>
      <c r="AF267" s="222"/>
      <c r="AG267" s="63"/>
      <c r="AH267" s="68"/>
      <c r="AI267" s="65"/>
      <c r="AJ267" s="208"/>
      <c r="AK267" s="209"/>
      <c r="AL267" s="210"/>
    </row>
    <row r="268" spans="1:38" ht="6.9" customHeight="1" x14ac:dyDescent="0.3">
      <c r="A268" s="217"/>
      <c r="B268" s="218"/>
      <c r="C268" s="219"/>
      <c r="D268" s="221"/>
      <c r="E268" s="218"/>
      <c r="F268" s="218"/>
      <c r="G268" s="218"/>
      <c r="H268" s="218"/>
      <c r="I268" s="218"/>
      <c r="J268" s="218"/>
      <c r="K268" s="218"/>
      <c r="L268" s="218"/>
      <c r="M268" s="218"/>
      <c r="N268" s="219"/>
      <c r="O268" s="192"/>
      <c r="P268" s="193"/>
      <c r="Q268" s="192"/>
      <c r="R268" s="193"/>
      <c r="S268" s="10"/>
      <c r="T268" s="197"/>
      <c r="U268" s="198"/>
      <c r="V268" s="199"/>
      <c r="W268" s="203"/>
      <c r="X268" s="204"/>
      <c r="Y268" s="204"/>
      <c r="Z268" s="205"/>
      <c r="AA268" s="69"/>
      <c r="AB268" s="207" t="s">
        <v>73</v>
      </c>
      <c r="AC268" s="206"/>
      <c r="AD268" s="69"/>
      <c r="AE268" s="207" t="s">
        <v>73</v>
      </c>
      <c r="AF268" s="222"/>
      <c r="AG268" s="64"/>
      <c r="AH268" s="70"/>
      <c r="AI268" s="66"/>
      <c r="AJ268" s="211"/>
      <c r="AK268" s="212"/>
      <c r="AL268" s="213"/>
    </row>
    <row r="269" spans="1:38" ht="6.9" customHeight="1" x14ac:dyDescent="0.3">
      <c r="A269" s="214"/>
      <c r="B269" s="215"/>
      <c r="C269" s="216"/>
      <c r="D269" s="220"/>
      <c r="E269" s="215"/>
      <c r="F269" s="215"/>
      <c r="G269" s="215"/>
      <c r="H269" s="215"/>
      <c r="I269" s="215"/>
      <c r="J269" s="215"/>
      <c r="K269" s="215"/>
      <c r="L269" s="215"/>
      <c r="M269" s="215"/>
      <c r="N269" s="216"/>
      <c r="O269" s="190"/>
      <c r="P269" s="191"/>
      <c r="Q269" s="190"/>
      <c r="R269" s="191"/>
      <c r="S269" s="10"/>
      <c r="T269" s="194" t="s">
        <v>77</v>
      </c>
      <c r="U269" s="195"/>
      <c r="V269" s="196"/>
      <c r="W269" s="200"/>
      <c r="X269" s="201"/>
      <c r="Y269" s="201"/>
      <c r="Z269" s="202"/>
      <c r="AA269" s="69"/>
      <c r="AB269" s="206" t="s">
        <v>72</v>
      </c>
      <c r="AC269" s="207"/>
      <c r="AD269" s="69"/>
      <c r="AE269" s="206" t="s">
        <v>72</v>
      </c>
      <c r="AF269" s="207"/>
      <c r="AG269" s="63"/>
      <c r="AH269" s="68"/>
      <c r="AI269" s="65"/>
      <c r="AJ269" s="208"/>
      <c r="AK269" s="209"/>
      <c r="AL269" s="210"/>
    </row>
    <row r="270" spans="1:38" ht="6.9" customHeight="1" x14ac:dyDescent="0.3">
      <c r="A270" s="217"/>
      <c r="B270" s="218"/>
      <c r="C270" s="219"/>
      <c r="D270" s="221"/>
      <c r="E270" s="218"/>
      <c r="F270" s="218"/>
      <c r="G270" s="218"/>
      <c r="H270" s="218"/>
      <c r="I270" s="218"/>
      <c r="J270" s="218"/>
      <c r="K270" s="218"/>
      <c r="L270" s="218"/>
      <c r="M270" s="218"/>
      <c r="N270" s="219"/>
      <c r="O270" s="192"/>
      <c r="P270" s="193"/>
      <c r="Q270" s="192"/>
      <c r="R270" s="193"/>
      <c r="S270" s="10"/>
      <c r="T270" s="197"/>
      <c r="U270" s="198"/>
      <c r="V270" s="199"/>
      <c r="W270" s="203"/>
      <c r="X270" s="204"/>
      <c r="Y270" s="204"/>
      <c r="Z270" s="205"/>
      <c r="AA270" s="69"/>
      <c r="AB270" s="206" t="s">
        <v>73</v>
      </c>
      <c r="AC270" s="207"/>
      <c r="AD270" s="69"/>
      <c r="AE270" s="206" t="s">
        <v>73</v>
      </c>
      <c r="AF270" s="207"/>
      <c r="AG270" s="64"/>
      <c r="AH270" s="70"/>
      <c r="AI270" s="66"/>
      <c r="AJ270" s="211"/>
      <c r="AK270" s="212"/>
      <c r="AL270" s="213"/>
    </row>
    <row r="271" spans="1:38" ht="6.9" customHeight="1" x14ac:dyDescent="0.3">
      <c r="A271" s="214"/>
      <c r="B271" s="215"/>
      <c r="C271" s="216"/>
      <c r="D271" s="220"/>
      <c r="E271" s="215"/>
      <c r="F271" s="215"/>
      <c r="G271" s="215"/>
      <c r="H271" s="215"/>
      <c r="I271" s="215"/>
      <c r="J271" s="215"/>
      <c r="K271" s="215"/>
      <c r="L271" s="215"/>
      <c r="M271" s="215"/>
      <c r="N271" s="216"/>
      <c r="O271" s="190"/>
      <c r="P271" s="191"/>
      <c r="Q271" s="190"/>
      <c r="R271" s="191"/>
      <c r="S271" s="10"/>
      <c r="T271" s="194" t="s">
        <v>77</v>
      </c>
      <c r="U271" s="195"/>
      <c r="V271" s="196"/>
      <c r="W271" s="200"/>
      <c r="X271" s="201"/>
      <c r="Y271" s="201"/>
      <c r="Z271" s="202"/>
      <c r="AA271" s="69"/>
      <c r="AB271" s="206" t="s">
        <v>72</v>
      </c>
      <c r="AC271" s="207"/>
      <c r="AD271" s="69"/>
      <c r="AE271" s="206" t="s">
        <v>72</v>
      </c>
      <c r="AF271" s="207"/>
      <c r="AG271" s="63"/>
      <c r="AH271" s="68"/>
      <c r="AI271" s="65"/>
      <c r="AJ271" s="208"/>
      <c r="AK271" s="209"/>
      <c r="AL271" s="210"/>
    </row>
    <row r="272" spans="1:38" ht="6.9" customHeight="1" x14ac:dyDescent="0.3">
      <c r="A272" s="217"/>
      <c r="B272" s="218"/>
      <c r="C272" s="219"/>
      <c r="D272" s="221"/>
      <c r="E272" s="218"/>
      <c r="F272" s="218"/>
      <c r="G272" s="218"/>
      <c r="H272" s="218"/>
      <c r="I272" s="218"/>
      <c r="J272" s="218"/>
      <c r="K272" s="218"/>
      <c r="L272" s="218"/>
      <c r="M272" s="218"/>
      <c r="N272" s="219"/>
      <c r="O272" s="192"/>
      <c r="P272" s="193"/>
      <c r="Q272" s="192"/>
      <c r="R272" s="193"/>
      <c r="S272" s="10"/>
      <c r="T272" s="197"/>
      <c r="U272" s="198"/>
      <c r="V272" s="199"/>
      <c r="W272" s="203"/>
      <c r="X272" s="204"/>
      <c r="Y272" s="204"/>
      <c r="Z272" s="205"/>
      <c r="AA272" s="69"/>
      <c r="AB272" s="206" t="s">
        <v>73</v>
      </c>
      <c r="AC272" s="207"/>
      <c r="AD272" s="69"/>
      <c r="AE272" s="206" t="s">
        <v>73</v>
      </c>
      <c r="AF272" s="207"/>
      <c r="AG272" s="64"/>
      <c r="AH272" s="70"/>
      <c r="AI272" s="66"/>
      <c r="AJ272" s="211"/>
      <c r="AK272" s="212"/>
      <c r="AL272" s="213"/>
    </row>
    <row r="273" spans="1:38" ht="21.75" customHeight="1" x14ac:dyDescent="0.2">
      <c r="A273" s="36" t="s">
        <v>38</v>
      </c>
      <c r="B273" s="56"/>
      <c r="C273" s="56"/>
      <c r="D273" s="56"/>
      <c r="E273" s="56" t="s">
        <v>38</v>
      </c>
      <c r="F273" s="56"/>
      <c r="G273" s="232" t="s">
        <v>74</v>
      </c>
      <c r="H273" s="232"/>
      <c r="I273" s="232"/>
      <c r="J273" s="232"/>
      <c r="K273" s="232"/>
      <c r="L273" s="232"/>
      <c r="M273" s="232"/>
      <c r="N273" s="232"/>
      <c r="O273" s="233">
        <f>SUM(O255:P272)</f>
        <v>0</v>
      </c>
      <c r="P273" s="234"/>
      <c r="Q273" s="234"/>
      <c r="R273" s="234"/>
      <c r="S273" s="10"/>
      <c r="T273" s="245" t="s">
        <v>118</v>
      </c>
      <c r="U273" s="245"/>
      <c r="V273" s="245"/>
      <c r="W273" s="245"/>
      <c r="X273" s="245"/>
      <c r="Y273" s="245"/>
      <c r="Z273" s="245"/>
      <c r="AA273" s="245"/>
      <c r="AB273" s="245"/>
      <c r="AC273" s="246"/>
      <c r="AD273" s="246"/>
      <c r="AE273" s="246"/>
      <c r="AF273" s="246"/>
      <c r="AG273" s="246"/>
      <c r="AH273" s="246"/>
      <c r="AI273" s="246"/>
      <c r="AJ273" s="246"/>
      <c r="AK273" s="246"/>
      <c r="AL273" s="247"/>
    </row>
    <row r="274" spans="1:38" ht="12" customHeight="1" thickBot="1" x14ac:dyDescent="0.25">
      <c r="A274" s="62"/>
      <c r="B274" s="248" t="s">
        <v>119</v>
      </c>
      <c r="C274" s="248"/>
      <c r="D274" s="248"/>
      <c r="E274" s="54"/>
      <c r="F274" s="40"/>
      <c r="G274" s="249" t="s">
        <v>120</v>
      </c>
      <c r="H274" s="249"/>
      <c r="I274" s="249"/>
      <c r="J274" s="54"/>
      <c r="K274" s="54"/>
      <c r="L274" s="54"/>
      <c r="M274" s="54"/>
      <c r="N274" s="54"/>
      <c r="O274" s="54"/>
      <c r="P274" s="54"/>
      <c r="Q274" s="54"/>
      <c r="R274" s="55"/>
      <c r="S274" s="49"/>
      <c r="T274" s="154" t="s">
        <v>75</v>
      </c>
      <c r="U274" s="154"/>
      <c r="V274" s="154"/>
      <c r="W274" s="154"/>
      <c r="X274" s="154"/>
      <c r="Y274" s="154"/>
      <c r="Z274" s="154"/>
      <c r="AA274" s="154"/>
      <c r="AB274" s="154"/>
      <c r="AC274" s="154"/>
      <c r="AD274" s="154"/>
      <c r="AE274" s="154"/>
      <c r="AF274" s="181"/>
      <c r="AG274" s="181"/>
      <c r="AH274" s="181"/>
      <c r="AI274" s="181"/>
      <c r="AJ274" s="181"/>
      <c r="AK274" s="181"/>
      <c r="AL274" s="182"/>
    </row>
    <row r="275" spans="1:38" ht="12" thickBot="1" x14ac:dyDescent="0.35"/>
    <row r="276" spans="1:38" ht="12" customHeight="1" thickBot="1" x14ac:dyDescent="0.35">
      <c r="A276" s="236" t="s">
        <v>60</v>
      </c>
      <c r="B276" s="237"/>
      <c r="C276" s="237"/>
      <c r="D276" s="237"/>
      <c r="E276" s="237"/>
      <c r="F276" s="237"/>
      <c r="G276" s="237"/>
      <c r="H276" s="237"/>
      <c r="I276" s="237"/>
      <c r="J276" s="237"/>
      <c r="K276" s="237"/>
      <c r="L276" s="237"/>
      <c r="M276" s="237"/>
      <c r="N276" s="237"/>
      <c r="O276" s="237"/>
      <c r="P276" s="237"/>
      <c r="Q276" s="237"/>
      <c r="R276" s="237"/>
      <c r="S276" s="48"/>
      <c r="T276" s="237" t="s">
        <v>61</v>
      </c>
      <c r="U276" s="237"/>
      <c r="V276" s="237"/>
      <c r="W276" s="237"/>
      <c r="X276" s="237"/>
      <c r="Y276" s="237"/>
      <c r="Z276" s="237"/>
      <c r="AA276" s="237"/>
      <c r="AB276" s="237"/>
      <c r="AC276" s="237"/>
      <c r="AD276" s="237"/>
      <c r="AE276" s="237"/>
      <c r="AF276" s="237"/>
      <c r="AG276" s="237"/>
      <c r="AH276" s="237"/>
      <c r="AI276" s="237"/>
      <c r="AJ276" s="237"/>
      <c r="AK276" s="237"/>
      <c r="AL276" s="238"/>
    </row>
    <row r="277" spans="1:38" x14ac:dyDescent="0.3">
      <c r="A277" s="167" t="s">
        <v>62</v>
      </c>
      <c r="B277" s="144"/>
      <c r="C277" s="144"/>
      <c r="D277" s="144"/>
      <c r="E277" s="144"/>
      <c r="F277" s="144"/>
      <c r="G277" s="144"/>
      <c r="H277" s="144"/>
      <c r="I277" s="144"/>
      <c r="J277" s="239"/>
      <c r="K277" s="239"/>
      <c r="L277" s="239"/>
      <c r="M277" s="239"/>
      <c r="N277" s="239"/>
      <c r="O277" s="239"/>
      <c r="P277" s="239"/>
      <c r="Q277" s="239"/>
      <c r="R277" s="239"/>
      <c r="S277" s="10"/>
      <c r="T277" s="240" t="s">
        <v>63</v>
      </c>
      <c r="U277" s="240"/>
      <c r="V277" s="240"/>
      <c r="W277" s="240"/>
      <c r="X277" s="240"/>
      <c r="Y277" s="240"/>
      <c r="Z277" s="240"/>
      <c r="AA277" s="240"/>
      <c r="AB277" s="240"/>
      <c r="AC277" s="240"/>
      <c r="AD277" s="240"/>
      <c r="AE277" s="240"/>
      <c r="AF277" s="240"/>
      <c r="AG277" s="240"/>
      <c r="AH277" s="240"/>
      <c r="AI277" s="240"/>
      <c r="AJ277" s="240"/>
      <c r="AK277" s="240"/>
      <c r="AL277" s="241"/>
    </row>
    <row r="278" spans="1:38" x14ac:dyDescent="0.3">
      <c r="A278" s="143" t="s">
        <v>64</v>
      </c>
      <c r="B278" s="145"/>
      <c r="C278" s="244"/>
      <c r="D278" s="244"/>
      <c r="E278" s="244"/>
      <c r="F278" s="244"/>
      <c r="G278" s="244"/>
      <c r="H278" s="244"/>
      <c r="I278" s="244"/>
      <c r="J278" s="244"/>
      <c r="K278" s="244"/>
      <c r="L278" s="244"/>
      <c r="M278" s="244"/>
      <c r="N278" s="244"/>
      <c r="O278" s="244"/>
      <c r="P278" s="244"/>
      <c r="Q278" s="244"/>
      <c r="R278" s="244"/>
      <c r="S278" s="10"/>
      <c r="T278" s="242"/>
      <c r="U278" s="242"/>
      <c r="V278" s="242"/>
      <c r="W278" s="242"/>
      <c r="X278" s="242"/>
      <c r="Y278" s="242"/>
      <c r="Z278" s="242"/>
      <c r="AA278" s="242"/>
      <c r="AB278" s="242"/>
      <c r="AC278" s="242"/>
      <c r="AD278" s="242"/>
      <c r="AE278" s="242"/>
      <c r="AF278" s="242"/>
      <c r="AG278" s="242"/>
      <c r="AH278" s="242"/>
      <c r="AI278" s="242"/>
      <c r="AJ278" s="242"/>
      <c r="AK278" s="242"/>
      <c r="AL278" s="243"/>
    </row>
    <row r="279" spans="1:38" ht="33" customHeight="1" x14ac:dyDescent="0.3">
      <c r="A279" s="223" t="s">
        <v>65</v>
      </c>
      <c r="B279" s="224"/>
      <c r="C279" s="225"/>
      <c r="D279" s="226" t="s">
        <v>66</v>
      </c>
      <c r="E279" s="227"/>
      <c r="F279" s="227"/>
      <c r="G279" s="227"/>
      <c r="H279" s="227"/>
      <c r="I279" s="227"/>
      <c r="J279" s="227"/>
      <c r="K279" s="227"/>
      <c r="L279" s="227"/>
      <c r="M279" s="227"/>
      <c r="N279" s="228"/>
      <c r="O279" s="229" t="s">
        <v>123</v>
      </c>
      <c r="P279" s="229"/>
      <c r="Q279" s="229" t="s">
        <v>67</v>
      </c>
      <c r="R279" s="230"/>
      <c r="S279" s="11"/>
      <c r="T279" s="225" t="s">
        <v>148</v>
      </c>
      <c r="U279" s="229"/>
      <c r="V279" s="229"/>
      <c r="W279" s="229" t="s">
        <v>68</v>
      </c>
      <c r="X279" s="229"/>
      <c r="Y279" s="229"/>
      <c r="Z279" s="229"/>
      <c r="AA279" s="229" t="s">
        <v>69</v>
      </c>
      <c r="AB279" s="229"/>
      <c r="AC279" s="229"/>
      <c r="AD279" s="231" t="s">
        <v>149</v>
      </c>
      <c r="AE279" s="231"/>
      <c r="AF279" s="231"/>
      <c r="AG279" s="229" t="s">
        <v>70</v>
      </c>
      <c r="AH279" s="229"/>
      <c r="AI279" s="229"/>
      <c r="AJ279" s="229" t="s">
        <v>71</v>
      </c>
      <c r="AK279" s="229"/>
      <c r="AL279" s="235"/>
    </row>
    <row r="280" spans="1:38" ht="6.9" customHeight="1" x14ac:dyDescent="0.3">
      <c r="A280" s="214"/>
      <c r="B280" s="215"/>
      <c r="C280" s="216"/>
      <c r="D280" s="220"/>
      <c r="E280" s="215"/>
      <c r="F280" s="215"/>
      <c r="G280" s="215"/>
      <c r="H280" s="215"/>
      <c r="I280" s="215"/>
      <c r="J280" s="215"/>
      <c r="K280" s="215"/>
      <c r="L280" s="215"/>
      <c r="M280" s="215"/>
      <c r="N280" s="216"/>
      <c r="O280" s="190"/>
      <c r="P280" s="191"/>
      <c r="Q280" s="190"/>
      <c r="R280" s="191"/>
      <c r="S280" s="10"/>
      <c r="T280" s="194" t="s">
        <v>77</v>
      </c>
      <c r="U280" s="195"/>
      <c r="V280" s="196"/>
      <c r="W280" s="200"/>
      <c r="X280" s="201"/>
      <c r="Y280" s="201"/>
      <c r="Z280" s="202"/>
      <c r="AA280" s="69"/>
      <c r="AB280" s="207" t="s">
        <v>72</v>
      </c>
      <c r="AC280" s="206"/>
      <c r="AD280" s="69"/>
      <c r="AE280" s="207" t="s">
        <v>72</v>
      </c>
      <c r="AF280" s="222"/>
      <c r="AG280" s="63"/>
      <c r="AH280" s="67"/>
      <c r="AI280" s="65"/>
      <c r="AJ280" s="208"/>
      <c r="AK280" s="209"/>
      <c r="AL280" s="210"/>
    </row>
    <row r="281" spans="1:38" ht="6.9" customHeight="1" x14ac:dyDescent="0.3">
      <c r="A281" s="217"/>
      <c r="B281" s="218"/>
      <c r="C281" s="219"/>
      <c r="D281" s="221"/>
      <c r="E281" s="218"/>
      <c r="F281" s="218"/>
      <c r="G281" s="218"/>
      <c r="H281" s="218"/>
      <c r="I281" s="218"/>
      <c r="J281" s="218"/>
      <c r="K281" s="218"/>
      <c r="L281" s="218"/>
      <c r="M281" s="218"/>
      <c r="N281" s="219"/>
      <c r="O281" s="192"/>
      <c r="P281" s="193"/>
      <c r="Q281" s="192"/>
      <c r="R281" s="193"/>
      <c r="S281" s="10"/>
      <c r="T281" s="197"/>
      <c r="U281" s="198"/>
      <c r="V281" s="199"/>
      <c r="W281" s="203"/>
      <c r="X281" s="204"/>
      <c r="Y281" s="204"/>
      <c r="Z281" s="205"/>
      <c r="AA281" s="69"/>
      <c r="AB281" s="207" t="s">
        <v>73</v>
      </c>
      <c r="AC281" s="206"/>
      <c r="AD281" s="69"/>
      <c r="AE281" s="207" t="s">
        <v>73</v>
      </c>
      <c r="AF281" s="222"/>
      <c r="AG281" s="64"/>
      <c r="AH281" s="70"/>
      <c r="AI281" s="66"/>
      <c r="AJ281" s="211"/>
      <c r="AK281" s="212"/>
      <c r="AL281" s="213"/>
    </row>
    <row r="282" spans="1:38" ht="6.9" customHeight="1" x14ac:dyDescent="0.3">
      <c r="A282" s="214"/>
      <c r="B282" s="215"/>
      <c r="C282" s="216"/>
      <c r="D282" s="220"/>
      <c r="E282" s="215"/>
      <c r="F282" s="215"/>
      <c r="G282" s="215"/>
      <c r="H282" s="215"/>
      <c r="I282" s="215"/>
      <c r="J282" s="215"/>
      <c r="K282" s="215"/>
      <c r="L282" s="215"/>
      <c r="M282" s="215"/>
      <c r="N282" s="216"/>
      <c r="O282" s="190"/>
      <c r="P282" s="191"/>
      <c r="Q282" s="190"/>
      <c r="R282" s="191"/>
      <c r="S282" s="10"/>
      <c r="T282" s="194" t="s">
        <v>77</v>
      </c>
      <c r="U282" s="195"/>
      <c r="V282" s="196"/>
      <c r="W282" s="200"/>
      <c r="X282" s="201"/>
      <c r="Y282" s="201"/>
      <c r="Z282" s="202"/>
      <c r="AA282" s="69"/>
      <c r="AB282" s="207" t="s">
        <v>72</v>
      </c>
      <c r="AC282" s="206"/>
      <c r="AD282" s="69"/>
      <c r="AE282" s="207" t="s">
        <v>72</v>
      </c>
      <c r="AF282" s="222"/>
      <c r="AG282" s="63"/>
      <c r="AH282" s="68"/>
      <c r="AI282" s="65"/>
      <c r="AJ282" s="208"/>
      <c r="AK282" s="209"/>
      <c r="AL282" s="210"/>
    </row>
    <row r="283" spans="1:38" ht="6.9" customHeight="1" x14ac:dyDescent="0.3">
      <c r="A283" s="217"/>
      <c r="B283" s="218"/>
      <c r="C283" s="219"/>
      <c r="D283" s="221"/>
      <c r="E283" s="218"/>
      <c r="F283" s="218"/>
      <c r="G283" s="218"/>
      <c r="H283" s="218"/>
      <c r="I283" s="218"/>
      <c r="J283" s="218"/>
      <c r="K283" s="218"/>
      <c r="L283" s="218"/>
      <c r="M283" s="218"/>
      <c r="N283" s="219"/>
      <c r="O283" s="192"/>
      <c r="P283" s="193"/>
      <c r="Q283" s="192"/>
      <c r="R283" s="193"/>
      <c r="S283" s="10"/>
      <c r="T283" s="197"/>
      <c r="U283" s="198"/>
      <c r="V283" s="199"/>
      <c r="W283" s="203"/>
      <c r="X283" s="204"/>
      <c r="Y283" s="204"/>
      <c r="Z283" s="205"/>
      <c r="AA283" s="69"/>
      <c r="AB283" s="207" t="s">
        <v>73</v>
      </c>
      <c r="AC283" s="206"/>
      <c r="AD283" s="69"/>
      <c r="AE283" s="207" t="s">
        <v>73</v>
      </c>
      <c r="AF283" s="222"/>
      <c r="AG283" s="64"/>
      <c r="AH283" s="70"/>
      <c r="AI283" s="66"/>
      <c r="AJ283" s="211"/>
      <c r="AK283" s="212"/>
      <c r="AL283" s="213"/>
    </row>
    <row r="284" spans="1:38" ht="6.9" customHeight="1" x14ac:dyDescent="0.3">
      <c r="A284" s="214"/>
      <c r="B284" s="215"/>
      <c r="C284" s="216"/>
      <c r="D284" s="220"/>
      <c r="E284" s="215"/>
      <c r="F284" s="215"/>
      <c r="G284" s="215"/>
      <c r="H284" s="215"/>
      <c r="I284" s="215"/>
      <c r="J284" s="215"/>
      <c r="K284" s="215"/>
      <c r="L284" s="215"/>
      <c r="M284" s="215"/>
      <c r="N284" s="216"/>
      <c r="O284" s="190"/>
      <c r="P284" s="191"/>
      <c r="Q284" s="190"/>
      <c r="R284" s="191"/>
      <c r="S284" s="10"/>
      <c r="T284" s="194" t="s">
        <v>77</v>
      </c>
      <c r="U284" s="195"/>
      <c r="V284" s="196"/>
      <c r="W284" s="200"/>
      <c r="X284" s="201"/>
      <c r="Y284" s="201"/>
      <c r="Z284" s="202"/>
      <c r="AA284" s="69"/>
      <c r="AB284" s="207" t="s">
        <v>72</v>
      </c>
      <c r="AC284" s="206"/>
      <c r="AD284" s="69"/>
      <c r="AE284" s="207" t="s">
        <v>72</v>
      </c>
      <c r="AF284" s="222"/>
      <c r="AG284" s="63"/>
      <c r="AH284" s="68"/>
      <c r="AI284" s="65"/>
      <c r="AJ284" s="208"/>
      <c r="AK284" s="209"/>
      <c r="AL284" s="210"/>
    </row>
    <row r="285" spans="1:38" ht="6.9" customHeight="1" x14ac:dyDescent="0.3">
      <c r="A285" s="217"/>
      <c r="B285" s="218"/>
      <c r="C285" s="219"/>
      <c r="D285" s="221"/>
      <c r="E285" s="218"/>
      <c r="F285" s="218"/>
      <c r="G285" s="218"/>
      <c r="H285" s="218"/>
      <c r="I285" s="218"/>
      <c r="J285" s="218"/>
      <c r="K285" s="218"/>
      <c r="L285" s="218"/>
      <c r="M285" s="218"/>
      <c r="N285" s="219"/>
      <c r="O285" s="192"/>
      <c r="P285" s="193"/>
      <c r="Q285" s="192"/>
      <c r="R285" s="193"/>
      <c r="S285" s="10"/>
      <c r="T285" s="197"/>
      <c r="U285" s="198"/>
      <c r="V285" s="199"/>
      <c r="W285" s="203"/>
      <c r="X285" s="204"/>
      <c r="Y285" s="204"/>
      <c r="Z285" s="205"/>
      <c r="AA285" s="69"/>
      <c r="AB285" s="207" t="s">
        <v>73</v>
      </c>
      <c r="AC285" s="206"/>
      <c r="AD285" s="69"/>
      <c r="AE285" s="207" t="s">
        <v>73</v>
      </c>
      <c r="AF285" s="222"/>
      <c r="AG285" s="64"/>
      <c r="AH285" s="70"/>
      <c r="AI285" s="66"/>
      <c r="AJ285" s="211"/>
      <c r="AK285" s="212"/>
      <c r="AL285" s="213"/>
    </row>
    <row r="286" spans="1:38" ht="6.9" customHeight="1" x14ac:dyDescent="0.3">
      <c r="A286" s="214"/>
      <c r="B286" s="215"/>
      <c r="C286" s="216"/>
      <c r="D286" s="220"/>
      <c r="E286" s="215"/>
      <c r="F286" s="215"/>
      <c r="G286" s="215"/>
      <c r="H286" s="215"/>
      <c r="I286" s="215"/>
      <c r="J286" s="215"/>
      <c r="K286" s="215"/>
      <c r="L286" s="215"/>
      <c r="M286" s="215"/>
      <c r="N286" s="216"/>
      <c r="O286" s="190"/>
      <c r="P286" s="191"/>
      <c r="Q286" s="190"/>
      <c r="R286" s="191"/>
      <c r="S286" s="10"/>
      <c r="T286" s="194" t="s">
        <v>77</v>
      </c>
      <c r="U286" s="195"/>
      <c r="V286" s="196"/>
      <c r="W286" s="200"/>
      <c r="X286" s="201"/>
      <c r="Y286" s="201"/>
      <c r="Z286" s="202"/>
      <c r="AA286" s="69"/>
      <c r="AB286" s="207" t="s">
        <v>72</v>
      </c>
      <c r="AC286" s="206"/>
      <c r="AD286" s="69"/>
      <c r="AE286" s="207" t="s">
        <v>72</v>
      </c>
      <c r="AF286" s="222"/>
      <c r="AG286" s="63"/>
      <c r="AH286" s="68"/>
      <c r="AI286" s="65"/>
      <c r="AJ286" s="208"/>
      <c r="AK286" s="209"/>
      <c r="AL286" s="210"/>
    </row>
    <row r="287" spans="1:38" ht="6.9" customHeight="1" x14ac:dyDescent="0.3">
      <c r="A287" s="217"/>
      <c r="B287" s="218"/>
      <c r="C287" s="219"/>
      <c r="D287" s="221"/>
      <c r="E287" s="218"/>
      <c r="F287" s="218"/>
      <c r="G287" s="218"/>
      <c r="H287" s="218"/>
      <c r="I287" s="218"/>
      <c r="J287" s="218"/>
      <c r="K287" s="218"/>
      <c r="L287" s="218"/>
      <c r="M287" s="218"/>
      <c r="N287" s="219"/>
      <c r="O287" s="192"/>
      <c r="P287" s="193"/>
      <c r="Q287" s="192"/>
      <c r="R287" s="193"/>
      <c r="S287" s="10"/>
      <c r="T287" s="197"/>
      <c r="U287" s="198"/>
      <c r="V287" s="199"/>
      <c r="W287" s="203"/>
      <c r="X287" s="204"/>
      <c r="Y287" s="204"/>
      <c r="Z287" s="205"/>
      <c r="AA287" s="69"/>
      <c r="AB287" s="207" t="s">
        <v>73</v>
      </c>
      <c r="AC287" s="206"/>
      <c r="AD287" s="69"/>
      <c r="AE287" s="207" t="s">
        <v>73</v>
      </c>
      <c r="AF287" s="222"/>
      <c r="AG287" s="64"/>
      <c r="AH287" s="70"/>
      <c r="AI287" s="66"/>
      <c r="AJ287" s="211"/>
      <c r="AK287" s="212"/>
      <c r="AL287" s="213"/>
    </row>
    <row r="288" spans="1:38" ht="6.9" customHeight="1" x14ac:dyDescent="0.3">
      <c r="A288" s="214"/>
      <c r="B288" s="215"/>
      <c r="C288" s="216"/>
      <c r="D288" s="220"/>
      <c r="E288" s="215"/>
      <c r="F288" s="215"/>
      <c r="G288" s="215"/>
      <c r="H288" s="215"/>
      <c r="I288" s="215"/>
      <c r="J288" s="215"/>
      <c r="K288" s="215"/>
      <c r="L288" s="215"/>
      <c r="M288" s="215"/>
      <c r="N288" s="216"/>
      <c r="O288" s="190"/>
      <c r="P288" s="191"/>
      <c r="Q288" s="190"/>
      <c r="R288" s="191"/>
      <c r="S288" s="10"/>
      <c r="T288" s="194" t="s">
        <v>77</v>
      </c>
      <c r="U288" s="195"/>
      <c r="V288" s="196"/>
      <c r="W288" s="200"/>
      <c r="X288" s="201"/>
      <c r="Y288" s="201"/>
      <c r="Z288" s="202"/>
      <c r="AA288" s="69"/>
      <c r="AB288" s="207" t="s">
        <v>72</v>
      </c>
      <c r="AC288" s="206"/>
      <c r="AD288" s="69"/>
      <c r="AE288" s="207" t="s">
        <v>72</v>
      </c>
      <c r="AF288" s="222"/>
      <c r="AG288" s="63"/>
      <c r="AH288" s="68"/>
      <c r="AI288" s="65"/>
      <c r="AJ288" s="208"/>
      <c r="AK288" s="209"/>
      <c r="AL288" s="210"/>
    </row>
    <row r="289" spans="1:38" ht="6.9" customHeight="1" x14ac:dyDescent="0.3">
      <c r="A289" s="217"/>
      <c r="B289" s="218"/>
      <c r="C289" s="219"/>
      <c r="D289" s="221"/>
      <c r="E289" s="218"/>
      <c r="F289" s="218"/>
      <c r="G289" s="218"/>
      <c r="H289" s="218"/>
      <c r="I289" s="218"/>
      <c r="J289" s="218"/>
      <c r="K289" s="218"/>
      <c r="L289" s="218"/>
      <c r="M289" s="218"/>
      <c r="N289" s="219"/>
      <c r="O289" s="192"/>
      <c r="P289" s="193"/>
      <c r="Q289" s="192"/>
      <c r="R289" s="193"/>
      <c r="S289" s="10"/>
      <c r="T289" s="197"/>
      <c r="U289" s="198"/>
      <c r="V289" s="199"/>
      <c r="W289" s="203"/>
      <c r="X289" s="204"/>
      <c r="Y289" s="204"/>
      <c r="Z289" s="205"/>
      <c r="AA289" s="69"/>
      <c r="AB289" s="207" t="s">
        <v>73</v>
      </c>
      <c r="AC289" s="206"/>
      <c r="AD289" s="69"/>
      <c r="AE289" s="207" t="s">
        <v>73</v>
      </c>
      <c r="AF289" s="222"/>
      <c r="AG289" s="64"/>
      <c r="AH289" s="70"/>
      <c r="AI289" s="66"/>
      <c r="AJ289" s="211"/>
      <c r="AK289" s="212"/>
      <c r="AL289" s="213"/>
    </row>
    <row r="290" spans="1:38" ht="6.9" customHeight="1" x14ac:dyDescent="0.3">
      <c r="A290" s="214"/>
      <c r="B290" s="215"/>
      <c r="C290" s="216"/>
      <c r="D290" s="220"/>
      <c r="E290" s="215"/>
      <c r="F290" s="215"/>
      <c r="G290" s="215"/>
      <c r="H290" s="215"/>
      <c r="I290" s="215"/>
      <c r="J290" s="215"/>
      <c r="K290" s="215"/>
      <c r="L290" s="215"/>
      <c r="M290" s="215"/>
      <c r="N290" s="216"/>
      <c r="O290" s="190"/>
      <c r="P290" s="191"/>
      <c r="Q290" s="190"/>
      <c r="R290" s="191"/>
      <c r="S290" s="10"/>
      <c r="T290" s="194" t="s">
        <v>77</v>
      </c>
      <c r="U290" s="195"/>
      <c r="V290" s="196"/>
      <c r="W290" s="200"/>
      <c r="X290" s="201"/>
      <c r="Y290" s="201"/>
      <c r="Z290" s="202"/>
      <c r="AA290" s="69"/>
      <c r="AB290" s="207" t="s">
        <v>72</v>
      </c>
      <c r="AC290" s="206"/>
      <c r="AD290" s="69"/>
      <c r="AE290" s="207" t="s">
        <v>72</v>
      </c>
      <c r="AF290" s="222"/>
      <c r="AG290" s="63"/>
      <c r="AH290" s="68"/>
      <c r="AI290" s="65"/>
      <c r="AJ290" s="208"/>
      <c r="AK290" s="209"/>
      <c r="AL290" s="210"/>
    </row>
    <row r="291" spans="1:38" ht="6.9" customHeight="1" x14ac:dyDescent="0.3">
      <c r="A291" s="217"/>
      <c r="B291" s="218"/>
      <c r="C291" s="219"/>
      <c r="D291" s="221"/>
      <c r="E291" s="218"/>
      <c r="F291" s="218"/>
      <c r="G291" s="218"/>
      <c r="H291" s="218"/>
      <c r="I291" s="218"/>
      <c r="J291" s="218"/>
      <c r="K291" s="218"/>
      <c r="L291" s="218"/>
      <c r="M291" s="218"/>
      <c r="N291" s="219"/>
      <c r="O291" s="192"/>
      <c r="P291" s="193"/>
      <c r="Q291" s="192"/>
      <c r="R291" s="193"/>
      <c r="S291" s="10"/>
      <c r="T291" s="197"/>
      <c r="U291" s="198"/>
      <c r="V291" s="199"/>
      <c r="W291" s="203"/>
      <c r="X291" s="204"/>
      <c r="Y291" s="204"/>
      <c r="Z291" s="205"/>
      <c r="AA291" s="69"/>
      <c r="AB291" s="207" t="s">
        <v>73</v>
      </c>
      <c r="AC291" s="206"/>
      <c r="AD291" s="69"/>
      <c r="AE291" s="207" t="s">
        <v>73</v>
      </c>
      <c r="AF291" s="222"/>
      <c r="AG291" s="64"/>
      <c r="AH291" s="70"/>
      <c r="AI291" s="66"/>
      <c r="AJ291" s="211"/>
      <c r="AK291" s="212"/>
      <c r="AL291" s="213"/>
    </row>
    <row r="292" spans="1:38" ht="6.9" customHeight="1" x14ac:dyDescent="0.3">
      <c r="A292" s="214"/>
      <c r="B292" s="215"/>
      <c r="C292" s="216"/>
      <c r="D292" s="220"/>
      <c r="E292" s="215"/>
      <c r="F292" s="215"/>
      <c r="G292" s="215"/>
      <c r="H292" s="215"/>
      <c r="I292" s="215"/>
      <c r="J292" s="215"/>
      <c r="K292" s="215"/>
      <c r="L292" s="215"/>
      <c r="M292" s="215"/>
      <c r="N292" s="216"/>
      <c r="O292" s="190"/>
      <c r="P292" s="191"/>
      <c r="Q292" s="190"/>
      <c r="R292" s="191"/>
      <c r="S292" s="10"/>
      <c r="T292" s="194" t="s">
        <v>77</v>
      </c>
      <c r="U292" s="195"/>
      <c r="V292" s="196"/>
      <c r="W292" s="200"/>
      <c r="X292" s="201"/>
      <c r="Y292" s="201"/>
      <c r="Z292" s="202"/>
      <c r="AA292" s="69"/>
      <c r="AB292" s="207" t="s">
        <v>72</v>
      </c>
      <c r="AC292" s="206"/>
      <c r="AD292" s="69"/>
      <c r="AE292" s="207" t="s">
        <v>72</v>
      </c>
      <c r="AF292" s="222"/>
      <c r="AG292" s="63"/>
      <c r="AH292" s="68"/>
      <c r="AI292" s="65"/>
      <c r="AJ292" s="208"/>
      <c r="AK292" s="209"/>
      <c r="AL292" s="210"/>
    </row>
    <row r="293" spans="1:38" ht="6.9" customHeight="1" x14ac:dyDescent="0.3">
      <c r="A293" s="217"/>
      <c r="B293" s="218"/>
      <c r="C293" s="219"/>
      <c r="D293" s="221"/>
      <c r="E293" s="218"/>
      <c r="F293" s="218"/>
      <c r="G293" s="218"/>
      <c r="H293" s="218"/>
      <c r="I293" s="218"/>
      <c r="J293" s="218"/>
      <c r="K293" s="218"/>
      <c r="L293" s="218"/>
      <c r="M293" s="218"/>
      <c r="N293" s="219"/>
      <c r="O293" s="192"/>
      <c r="P293" s="193"/>
      <c r="Q293" s="192"/>
      <c r="R293" s="193"/>
      <c r="S293" s="10"/>
      <c r="T293" s="197"/>
      <c r="U293" s="198"/>
      <c r="V293" s="199"/>
      <c r="W293" s="203"/>
      <c r="X293" s="204"/>
      <c r="Y293" s="204"/>
      <c r="Z293" s="205"/>
      <c r="AA293" s="69"/>
      <c r="AB293" s="207" t="s">
        <v>73</v>
      </c>
      <c r="AC293" s="206"/>
      <c r="AD293" s="69"/>
      <c r="AE293" s="207" t="s">
        <v>73</v>
      </c>
      <c r="AF293" s="222"/>
      <c r="AG293" s="64"/>
      <c r="AH293" s="70"/>
      <c r="AI293" s="66"/>
      <c r="AJ293" s="211"/>
      <c r="AK293" s="212"/>
      <c r="AL293" s="213"/>
    </row>
    <row r="294" spans="1:38" ht="6.9" customHeight="1" x14ac:dyDescent="0.3">
      <c r="A294" s="214"/>
      <c r="B294" s="215"/>
      <c r="C294" s="216"/>
      <c r="D294" s="220"/>
      <c r="E294" s="215"/>
      <c r="F294" s="215"/>
      <c r="G294" s="215"/>
      <c r="H294" s="215"/>
      <c r="I294" s="215"/>
      <c r="J294" s="215"/>
      <c r="K294" s="215"/>
      <c r="L294" s="215"/>
      <c r="M294" s="215"/>
      <c r="N294" s="216"/>
      <c r="O294" s="190"/>
      <c r="P294" s="191"/>
      <c r="Q294" s="190"/>
      <c r="R294" s="191"/>
      <c r="S294" s="10"/>
      <c r="T294" s="194" t="s">
        <v>77</v>
      </c>
      <c r="U294" s="195"/>
      <c r="V294" s="196"/>
      <c r="W294" s="200"/>
      <c r="X294" s="201"/>
      <c r="Y294" s="201"/>
      <c r="Z294" s="202"/>
      <c r="AA294" s="69"/>
      <c r="AB294" s="206" t="s">
        <v>72</v>
      </c>
      <c r="AC294" s="207"/>
      <c r="AD294" s="69"/>
      <c r="AE294" s="206" t="s">
        <v>72</v>
      </c>
      <c r="AF294" s="207"/>
      <c r="AG294" s="63"/>
      <c r="AH294" s="68"/>
      <c r="AI294" s="65"/>
      <c r="AJ294" s="208"/>
      <c r="AK294" s="209"/>
      <c r="AL294" s="210"/>
    </row>
    <row r="295" spans="1:38" ht="6.9" customHeight="1" x14ac:dyDescent="0.3">
      <c r="A295" s="217"/>
      <c r="B295" s="218"/>
      <c r="C295" s="219"/>
      <c r="D295" s="221"/>
      <c r="E295" s="218"/>
      <c r="F295" s="218"/>
      <c r="G295" s="218"/>
      <c r="H295" s="218"/>
      <c r="I295" s="218"/>
      <c r="J295" s="218"/>
      <c r="K295" s="218"/>
      <c r="L295" s="218"/>
      <c r="M295" s="218"/>
      <c r="N295" s="219"/>
      <c r="O295" s="192"/>
      <c r="P295" s="193"/>
      <c r="Q295" s="192"/>
      <c r="R295" s="193"/>
      <c r="S295" s="10"/>
      <c r="T295" s="197"/>
      <c r="U295" s="198"/>
      <c r="V295" s="199"/>
      <c r="W295" s="203"/>
      <c r="X295" s="204"/>
      <c r="Y295" s="204"/>
      <c r="Z295" s="205"/>
      <c r="AA295" s="69"/>
      <c r="AB295" s="206" t="s">
        <v>73</v>
      </c>
      <c r="AC295" s="207"/>
      <c r="AD295" s="69"/>
      <c r="AE295" s="206" t="s">
        <v>73</v>
      </c>
      <c r="AF295" s="207"/>
      <c r="AG295" s="64"/>
      <c r="AH295" s="70"/>
      <c r="AI295" s="66"/>
      <c r="AJ295" s="211"/>
      <c r="AK295" s="212"/>
      <c r="AL295" s="213"/>
    </row>
    <row r="296" spans="1:38" ht="6.9" customHeight="1" x14ac:dyDescent="0.3">
      <c r="A296" s="214"/>
      <c r="B296" s="215"/>
      <c r="C296" s="216"/>
      <c r="D296" s="220"/>
      <c r="E296" s="215"/>
      <c r="F296" s="215"/>
      <c r="G296" s="215"/>
      <c r="H296" s="215"/>
      <c r="I296" s="215"/>
      <c r="J296" s="215"/>
      <c r="K296" s="215"/>
      <c r="L296" s="215"/>
      <c r="M296" s="215"/>
      <c r="N296" s="216"/>
      <c r="O296" s="190"/>
      <c r="P296" s="191"/>
      <c r="Q296" s="190"/>
      <c r="R296" s="191"/>
      <c r="S296" s="10"/>
      <c r="T296" s="194" t="s">
        <v>77</v>
      </c>
      <c r="U296" s="195"/>
      <c r="V296" s="196"/>
      <c r="W296" s="200"/>
      <c r="X296" s="201"/>
      <c r="Y296" s="201"/>
      <c r="Z296" s="202"/>
      <c r="AA296" s="69"/>
      <c r="AB296" s="206" t="s">
        <v>72</v>
      </c>
      <c r="AC296" s="207"/>
      <c r="AD296" s="69"/>
      <c r="AE296" s="206" t="s">
        <v>72</v>
      </c>
      <c r="AF296" s="207"/>
      <c r="AG296" s="63"/>
      <c r="AH296" s="68"/>
      <c r="AI296" s="65"/>
      <c r="AJ296" s="208"/>
      <c r="AK296" s="209"/>
      <c r="AL296" s="210"/>
    </row>
    <row r="297" spans="1:38" ht="6.9" customHeight="1" x14ac:dyDescent="0.3">
      <c r="A297" s="217"/>
      <c r="B297" s="218"/>
      <c r="C297" s="219"/>
      <c r="D297" s="221"/>
      <c r="E297" s="218"/>
      <c r="F297" s="218"/>
      <c r="G297" s="218"/>
      <c r="H297" s="218"/>
      <c r="I297" s="218"/>
      <c r="J297" s="218"/>
      <c r="K297" s="218"/>
      <c r="L297" s="218"/>
      <c r="M297" s="218"/>
      <c r="N297" s="219"/>
      <c r="O297" s="192"/>
      <c r="P297" s="193"/>
      <c r="Q297" s="192"/>
      <c r="R297" s="193"/>
      <c r="S297" s="10"/>
      <c r="T297" s="197"/>
      <c r="U297" s="198"/>
      <c r="V297" s="199"/>
      <c r="W297" s="203"/>
      <c r="X297" s="204"/>
      <c r="Y297" s="204"/>
      <c r="Z297" s="205"/>
      <c r="AA297" s="69"/>
      <c r="AB297" s="206" t="s">
        <v>73</v>
      </c>
      <c r="AC297" s="207"/>
      <c r="AD297" s="69"/>
      <c r="AE297" s="206" t="s">
        <v>73</v>
      </c>
      <c r="AF297" s="207"/>
      <c r="AG297" s="64"/>
      <c r="AH297" s="70"/>
      <c r="AI297" s="66"/>
      <c r="AJ297" s="211"/>
      <c r="AK297" s="212"/>
      <c r="AL297" s="213"/>
    </row>
    <row r="298" spans="1:38" ht="21.75" customHeight="1" x14ac:dyDescent="0.2">
      <c r="A298" s="36" t="s">
        <v>38</v>
      </c>
      <c r="B298" s="56"/>
      <c r="C298" s="56"/>
      <c r="D298" s="56"/>
      <c r="E298" s="56" t="s">
        <v>38</v>
      </c>
      <c r="F298" s="56"/>
      <c r="G298" s="232" t="s">
        <v>74</v>
      </c>
      <c r="H298" s="232"/>
      <c r="I298" s="232"/>
      <c r="J298" s="232"/>
      <c r="K298" s="232"/>
      <c r="L298" s="232"/>
      <c r="M298" s="232"/>
      <c r="N298" s="232"/>
      <c r="O298" s="233">
        <f>SUM(O280:P297)</f>
        <v>0</v>
      </c>
      <c r="P298" s="234"/>
      <c r="Q298" s="234"/>
      <c r="R298" s="234"/>
      <c r="S298" s="10"/>
      <c r="T298" s="245" t="s">
        <v>118</v>
      </c>
      <c r="U298" s="245"/>
      <c r="V298" s="245"/>
      <c r="W298" s="245"/>
      <c r="X298" s="245"/>
      <c r="Y298" s="245"/>
      <c r="Z298" s="245"/>
      <c r="AA298" s="245"/>
      <c r="AB298" s="245"/>
      <c r="AC298" s="246"/>
      <c r="AD298" s="246"/>
      <c r="AE298" s="246"/>
      <c r="AF298" s="246"/>
      <c r="AG298" s="246"/>
      <c r="AH298" s="246"/>
      <c r="AI298" s="246"/>
      <c r="AJ298" s="246"/>
      <c r="AK298" s="246"/>
      <c r="AL298" s="247"/>
    </row>
    <row r="299" spans="1:38" ht="12" customHeight="1" thickBot="1" x14ac:dyDescent="0.25">
      <c r="A299" s="62"/>
      <c r="B299" s="248" t="s">
        <v>119</v>
      </c>
      <c r="C299" s="248"/>
      <c r="D299" s="248"/>
      <c r="E299" s="54"/>
      <c r="F299" s="40"/>
      <c r="G299" s="249" t="s">
        <v>120</v>
      </c>
      <c r="H299" s="249"/>
      <c r="I299" s="249"/>
      <c r="J299" s="54"/>
      <c r="K299" s="54"/>
      <c r="L299" s="54"/>
      <c r="M299" s="54"/>
      <c r="N299" s="54"/>
      <c r="O299" s="54"/>
      <c r="P299" s="54"/>
      <c r="Q299" s="54"/>
      <c r="R299" s="55"/>
      <c r="S299" s="49"/>
      <c r="T299" s="154" t="s">
        <v>75</v>
      </c>
      <c r="U299" s="154"/>
      <c r="V299" s="154"/>
      <c r="W299" s="154"/>
      <c r="X299" s="154"/>
      <c r="Y299" s="154"/>
      <c r="Z299" s="154"/>
      <c r="AA299" s="154"/>
      <c r="AB299" s="154"/>
      <c r="AC299" s="154"/>
      <c r="AD299" s="154"/>
      <c r="AE299" s="154"/>
      <c r="AF299" s="181"/>
      <c r="AG299" s="181"/>
      <c r="AH299" s="181"/>
      <c r="AI299" s="181"/>
      <c r="AJ299" s="181"/>
      <c r="AK299" s="181"/>
      <c r="AL299" s="182"/>
    </row>
    <row r="300" spans="1:38" ht="12" thickBot="1" x14ac:dyDescent="0.35"/>
    <row r="301" spans="1:38" ht="12" customHeight="1" thickBot="1" x14ac:dyDescent="0.35">
      <c r="A301" s="236" t="s">
        <v>60</v>
      </c>
      <c r="B301" s="237"/>
      <c r="C301" s="237"/>
      <c r="D301" s="237"/>
      <c r="E301" s="237"/>
      <c r="F301" s="237"/>
      <c r="G301" s="237"/>
      <c r="H301" s="237"/>
      <c r="I301" s="237"/>
      <c r="J301" s="237"/>
      <c r="K301" s="237"/>
      <c r="L301" s="237"/>
      <c r="M301" s="237"/>
      <c r="N301" s="237"/>
      <c r="O301" s="237"/>
      <c r="P301" s="237"/>
      <c r="Q301" s="237"/>
      <c r="R301" s="237"/>
      <c r="S301" s="48"/>
      <c r="T301" s="237" t="s">
        <v>61</v>
      </c>
      <c r="U301" s="237"/>
      <c r="V301" s="237"/>
      <c r="W301" s="237"/>
      <c r="X301" s="237"/>
      <c r="Y301" s="237"/>
      <c r="Z301" s="237"/>
      <c r="AA301" s="237"/>
      <c r="AB301" s="237"/>
      <c r="AC301" s="237"/>
      <c r="AD301" s="237"/>
      <c r="AE301" s="237"/>
      <c r="AF301" s="237"/>
      <c r="AG301" s="237"/>
      <c r="AH301" s="237"/>
      <c r="AI301" s="237"/>
      <c r="AJ301" s="237"/>
      <c r="AK301" s="237"/>
      <c r="AL301" s="238"/>
    </row>
    <row r="302" spans="1:38" x14ac:dyDescent="0.3">
      <c r="A302" s="167" t="s">
        <v>62</v>
      </c>
      <c r="B302" s="144"/>
      <c r="C302" s="144"/>
      <c r="D302" s="144"/>
      <c r="E302" s="144"/>
      <c r="F302" s="144"/>
      <c r="G302" s="144"/>
      <c r="H302" s="144"/>
      <c r="I302" s="144"/>
      <c r="J302" s="239"/>
      <c r="K302" s="239"/>
      <c r="L302" s="239"/>
      <c r="M302" s="239"/>
      <c r="N302" s="239"/>
      <c r="O302" s="239"/>
      <c r="P302" s="239"/>
      <c r="Q302" s="239"/>
      <c r="R302" s="239"/>
      <c r="S302" s="10"/>
      <c r="T302" s="240" t="s">
        <v>63</v>
      </c>
      <c r="U302" s="240"/>
      <c r="V302" s="240"/>
      <c r="W302" s="240"/>
      <c r="X302" s="240"/>
      <c r="Y302" s="240"/>
      <c r="Z302" s="240"/>
      <c r="AA302" s="240"/>
      <c r="AB302" s="240"/>
      <c r="AC302" s="240"/>
      <c r="AD302" s="240"/>
      <c r="AE302" s="240"/>
      <c r="AF302" s="240"/>
      <c r="AG302" s="240"/>
      <c r="AH302" s="240"/>
      <c r="AI302" s="240"/>
      <c r="AJ302" s="240"/>
      <c r="AK302" s="240"/>
      <c r="AL302" s="241"/>
    </row>
    <row r="303" spans="1:38" x14ac:dyDescent="0.3">
      <c r="A303" s="143" t="s">
        <v>64</v>
      </c>
      <c r="B303" s="145"/>
      <c r="C303" s="244"/>
      <c r="D303" s="244"/>
      <c r="E303" s="244"/>
      <c r="F303" s="244"/>
      <c r="G303" s="244"/>
      <c r="H303" s="244"/>
      <c r="I303" s="244"/>
      <c r="J303" s="244"/>
      <c r="K303" s="244"/>
      <c r="L303" s="244"/>
      <c r="M303" s="244"/>
      <c r="N303" s="244"/>
      <c r="O303" s="244"/>
      <c r="P303" s="244"/>
      <c r="Q303" s="244"/>
      <c r="R303" s="244"/>
      <c r="S303" s="10"/>
      <c r="T303" s="242"/>
      <c r="U303" s="242"/>
      <c r="V303" s="242"/>
      <c r="W303" s="242"/>
      <c r="X303" s="242"/>
      <c r="Y303" s="242"/>
      <c r="Z303" s="242"/>
      <c r="AA303" s="242"/>
      <c r="AB303" s="242"/>
      <c r="AC303" s="242"/>
      <c r="AD303" s="242"/>
      <c r="AE303" s="242"/>
      <c r="AF303" s="242"/>
      <c r="AG303" s="242"/>
      <c r="AH303" s="242"/>
      <c r="AI303" s="242"/>
      <c r="AJ303" s="242"/>
      <c r="AK303" s="242"/>
      <c r="AL303" s="243"/>
    </row>
    <row r="304" spans="1:38" ht="33" customHeight="1" x14ac:dyDescent="0.3">
      <c r="A304" s="223" t="s">
        <v>65</v>
      </c>
      <c r="B304" s="224"/>
      <c r="C304" s="225"/>
      <c r="D304" s="226" t="s">
        <v>66</v>
      </c>
      <c r="E304" s="227"/>
      <c r="F304" s="227"/>
      <c r="G304" s="227"/>
      <c r="H304" s="227"/>
      <c r="I304" s="227"/>
      <c r="J304" s="227"/>
      <c r="K304" s="227"/>
      <c r="L304" s="227"/>
      <c r="M304" s="227"/>
      <c r="N304" s="228"/>
      <c r="O304" s="229" t="s">
        <v>123</v>
      </c>
      <c r="P304" s="229"/>
      <c r="Q304" s="229" t="s">
        <v>67</v>
      </c>
      <c r="R304" s="230"/>
      <c r="S304" s="11"/>
      <c r="T304" s="225" t="s">
        <v>148</v>
      </c>
      <c r="U304" s="229"/>
      <c r="V304" s="229"/>
      <c r="W304" s="229" t="s">
        <v>68</v>
      </c>
      <c r="X304" s="229"/>
      <c r="Y304" s="229"/>
      <c r="Z304" s="229"/>
      <c r="AA304" s="229" t="s">
        <v>69</v>
      </c>
      <c r="AB304" s="229"/>
      <c r="AC304" s="229"/>
      <c r="AD304" s="231" t="s">
        <v>149</v>
      </c>
      <c r="AE304" s="231"/>
      <c r="AF304" s="231"/>
      <c r="AG304" s="229" t="s">
        <v>70</v>
      </c>
      <c r="AH304" s="229"/>
      <c r="AI304" s="229"/>
      <c r="AJ304" s="229" t="s">
        <v>71</v>
      </c>
      <c r="AK304" s="229"/>
      <c r="AL304" s="235"/>
    </row>
    <row r="305" spans="1:38" ht="6.9" customHeight="1" x14ac:dyDescent="0.3">
      <c r="A305" s="214"/>
      <c r="B305" s="215"/>
      <c r="C305" s="216"/>
      <c r="D305" s="220"/>
      <c r="E305" s="215"/>
      <c r="F305" s="215"/>
      <c r="G305" s="215"/>
      <c r="H305" s="215"/>
      <c r="I305" s="215"/>
      <c r="J305" s="215"/>
      <c r="K305" s="215"/>
      <c r="L305" s="215"/>
      <c r="M305" s="215"/>
      <c r="N305" s="216"/>
      <c r="O305" s="190"/>
      <c r="P305" s="191"/>
      <c r="Q305" s="190"/>
      <c r="R305" s="191"/>
      <c r="S305" s="10"/>
      <c r="T305" s="194" t="s">
        <v>77</v>
      </c>
      <c r="U305" s="195"/>
      <c r="V305" s="196"/>
      <c r="W305" s="200"/>
      <c r="X305" s="201"/>
      <c r="Y305" s="201"/>
      <c r="Z305" s="202"/>
      <c r="AA305" s="69"/>
      <c r="AB305" s="207" t="s">
        <v>72</v>
      </c>
      <c r="AC305" s="206"/>
      <c r="AD305" s="69"/>
      <c r="AE305" s="207" t="s">
        <v>72</v>
      </c>
      <c r="AF305" s="222"/>
      <c r="AG305" s="63"/>
      <c r="AH305" s="67"/>
      <c r="AI305" s="65"/>
      <c r="AJ305" s="208"/>
      <c r="AK305" s="209"/>
      <c r="AL305" s="210"/>
    </row>
    <row r="306" spans="1:38" ht="6.9" customHeight="1" x14ac:dyDescent="0.3">
      <c r="A306" s="217"/>
      <c r="B306" s="218"/>
      <c r="C306" s="219"/>
      <c r="D306" s="221"/>
      <c r="E306" s="218"/>
      <c r="F306" s="218"/>
      <c r="G306" s="218"/>
      <c r="H306" s="218"/>
      <c r="I306" s="218"/>
      <c r="J306" s="218"/>
      <c r="K306" s="218"/>
      <c r="L306" s="218"/>
      <c r="M306" s="218"/>
      <c r="N306" s="219"/>
      <c r="O306" s="192"/>
      <c r="P306" s="193"/>
      <c r="Q306" s="192"/>
      <c r="R306" s="193"/>
      <c r="S306" s="10"/>
      <c r="T306" s="197"/>
      <c r="U306" s="198"/>
      <c r="V306" s="199"/>
      <c r="W306" s="203"/>
      <c r="X306" s="204"/>
      <c r="Y306" s="204"/>
      <c r="Z306" s="205"/>
      <c r="AA306" s="69"/>
      <c r="AB306" s="207" t="s">
        <v>73</v>
      </c>
      <c r="AC306" s="206"/>
      <c r="AD306" s="69"/>
      <c r="AE306" s="207" t="s">
        <v>73</v>
      </c>
      <c r="AF306" s="222"/>
      <c r="AG306" s="64"/>
      <c r="AH306" s="70"/>
      <c r="AI306" s="66"/>
      <c r="AJ306" s="211"/>
      <c r="AK306" s="212"/>
      <c r="AL306" s="213"/>
    </row>
    <row r="307" spans="1:38" ht="6.9" customHeight="1" x14ac:dyDescent="0.3">
      <c r="A307" s="214"/>
      <c r="B307" s="215"/>
      <c r="C307" s="216"/>
      <c r="D307" s="220"/>
      <c r="E307" s="215"/>
      <c r="F307" s="215"/>
      <c r="G307" s="215"/>
      <c r="H307" s="215"/>
      <c r="I307" s="215"/>
      <c r="J307" s="215"/>
      <c r="K307" s="215"/>
      <c r="L307" s="215"/>
      <c r="M307" s="215"/>
      <c r="N307" s="216"/>
      <c r="O307" s="190"/>
      <c r="P307" s="191"/>
      <c r="Q307" s="190"/>
      <c r="R307" s="191"/>
      <c r="S307" s="10"/>
      <c r="T307" s="194" t="s">
        <v>77</v>
      </c>
      <c r="U307" s="195"/>
      <c r="V307" s="196"/>
      <c r="W307" s="200"/>
      <c r="X307" s="201"/>
      <c r="Y307" s="201"/>
      <c r="Z307" s="202"/>
      <c r="AA307" s="69"/>
      <c r="AB307" s="207" t="s">
        <v>72</v>
      </c>
      <c r="AC307" s="206"/>
      <c r="AD307" s="69"/>
      <c r="AE307" s="207" t="s">
        <v>72</v>
      </c>
      <c r="AF307" s="222"/>
      <c r="AG307" s="63"/>
      <c r="AH307" s="68"/>
      <c r="AI307" s="65"/>
      <c r="AJ307" s="208"/>
      <c r="AK307" s="209"/>
      <c r="AL307" s="210"/>
    </row>
    <row r="308" spans="1:38" ht="6.9" customHeight="1" x14ac:dyDescent="0.3">
      <c r="A308" s="217"/>
      <c r="B308" s="218"/>
      <c r="C308" s="219"/>
      <c r="D308" s="221"/>
      <c r="E308" s="218"/>
      <c r="F308" s="218"/>
      <c r="G308" s="218"/>
      <c r="H308" s="218"/>
      <c r="I308" s="218"/>
      <c r="J308" s="218"/>
      <c r="K308" s="218"/>
      <c r="L308" s="218"/>
      <c r="M308" s="218"/>
      <c r="N308" s="219"/>
      <c r="O308" s="192"/>
      <c r="P308" s="193"/>
      <c r="Q308" s="192"/>
      <c r="R308" s="193"/>
      <c r="S308" s="10"/>
      <c r="T308" s="197"/>
      <c r="U308" s="198"/>
      <c r="V308" s="199"/>
      <c r="W308" s="203"/>
      <c r="X308" s="204"/>
      <c r="Y308" s="204"/>
      <c r="Z308" s="205"/>
      <c r="AA308" s="69"/>
      <c r="AB308" s="207" t="s">
        <v>73</v>
      </c>
      <c r="AC308" s="206"/>
      <c r="AD308" s="69"/>
      <c r="AE308" s="207" t="s">
        <v>73</v>
      </c>
      <c r="AF308" s="222"/>
      <c r="AG308" s="64"/>
      <c r="AH308" s="70"/>
      <c r="AI308" s="66"/>
      <c r="AJ308" s="211"/>
      <c r="AK308" s="212"/>
      <c r="AL308" s="213"/>
    </row>
    <row r="309" spans="1:38" ht="6.9" customHeight="1" x14ac:dyDescent="0.3">
      <c r="A309" s="214"/>
      <c r="B309" s="215"/>
      <c r="C309" s="216"/>
      <c r="D309" s="220"/>
      <c r="E309" s="215"/>
      <c r="F309" s="215"/>
      <c r="G309" s="215"/>
      <c r="H309" s="215"/>
      <c r="I309" s="215"/>
      <c r="J309" s="215"/>
      <c r="K309" s="215"/>
      <c r="L309" s="215"/>
      <c r="M309" s="215"/>
      <c r="N309" s="216"/>
      <c r="O309" s="190"/>
      <c r="P309" s="191"/>
      <c r="Q309" s="190"/>
      <c r="R309" s="191"/>
      <c r="S309" s="10"/>
      <c r="T309" s="194" t="s">
        <v>77</v>
      </c>
      <c r="U309" s="195"/>
      <c r="V309" s="196"/>
      <c r="W309" s="200"/>
      <c r="X309" s="201"/>
      <c r="Y309" s="201"/>
      <c r="Z309" s="202"/>
      <c r="AA309" s="69"/>
      <c r="AB309" s="207" t="s">
        <v>72</v>
      </c>
      <c r="AC309" s="206"/>
      <c r="AD309" s="69"/>
      <c r="AE309" s="207" t="s">
        <v>72</v>
      </c>
      <c r="AF309" s="222"/>
      <c r="AG309" s="63"/>
      <c r="AH309" s="68"/>
      <c r="AI309" s="65"/>
      <c r="AJ309" s="208"/>
      <c r="AK309" s="209"/>
      <c r="AL309" s="210"/>
    </row>
    <row r="310" spans="1:38" ht="6.9" customHeight="1" x14ac:dyDescent="0.3">
      <c r="A310" s="217"/>
      <c r="B310" s="218"/>
      <c r="C310" s="219"/>
      <c r="D310" s="221"/>
      <c r="E310" s="218"/>
      <c r="F310" s="218"/>
      <c r="G310" s="218"/>
      <c r="H310" s="218"/>
      <c r="I310" s="218"/>
      <c r="J310" s="218"/>
      <c r="K310" s="218"/>
      <c r="L310" s="218"/>
      <c r="M310" s="218"/>
      <c r="N310" s="219"/>
      <c r="O310" s="192"/>
      <c r="P310" s="193"/>
      <c r="Q310" s="192"/>
      <c r="R310" s="193"/>
      <c r="S310" s="10"/>
      <c r="T310" s="197"/>
      <c r="U310" s="198"/>
      <c r="V310" s="199"/>
      <c r="W310" s="203"/>
      <c r="X310" s="204"/>
      <c r="Y310" s="204"/>
      <c r="Z310" s="205"/>
      <c r="AA310" s="69"/>
      <c r="AB310" s="207" t="s">
        <v>73</v>
      </c>
      <c r="AC310" s="206"/>
      <c r="AD310" s="69"/>
      <c r="AE310" s="207" t="s">
        <v>73</v>
      </c>
      <c r="AF310" s="222"/>
      <c r="AG310" s="64"/>
      <c r="AH310" s="70"/>
      <c r="AI310" s="66"/>
      <c r="AJ310" s="211"/>
      <c r="AK310" s="212"/>
      <c r="AL310" s="213"/>
    </row>
    <row r="311" spans="1:38" ht="6.9" customHeight="1" x14ac:dyDescent="0.3">
      <c r="A311" s="214"/>
      <c r="B311" s="215"/>
      <c r="C311" s="216"/>
      <c r="D311" s="220"/>
      <c r="E311" s="215"/>
      <c r="F311" s="215"/>
      <c r="G311" s="215"/>
      <c r="H311" s="215"/>
      <c r="I311" s="215"/>
      <c r="J311" s="215"/>
      <c r="K311" s="215"/>
      <c r="L311" s="215"/>
      <c r="M311" s="215"/>
      <c r="N311" s="216"/>
      <c r="O311" s="190"/>
      <c r="P311" s="191"/>
      <c r="Q311" s="190"/>
      <c r="R311" s="191"/>
      <c r="S311" s="10"/>
      <c r="T311" s="194" t="s">
        <v>77</v>
      </c>
      <c r="U311" s="195"/>
      <c r="V311" s="196"/>
      <c r="W311" s="200"/>
      <c r="X311" s="201"/>
      <c r="Y311" s="201"/>
      <c r="Z311" s="202"/>
      <c r="AA311" s="69"/>
      <c r="AB311" s="207" t="s">
        <v>72</v>
      </c>
      <c r="AC311" s="206"/>
      <c r="AD311" s="69"/>
      <c r="AE311" s="207" t="s">
        <v>72</v>
      </c>
      <c r="AF311" s="222"/>
      <c r="AG311" s="63"/>
      <c r="AH311" s="68"/>
      <c r="AI311" s="65"/>
      <c r="AJ311" s="208"/>
      <c r="AK311" s="209"/>
      <c r="AL311" s="210"/>
    </row>
    <row r="312" spans="1:38" ht="6.9" customHeight="1" x14ac:dyDescent="0.3">
      <c r="A312" s="217"/>
      <c r="B312" s="218"/>
      <c r="C312" s="219"/>
      <c r="D312" s="221"/>
      <c r="E312" s="218"/>
      <c r="F312" s="218"/>
      <c r="G312" s="218"/>
      <c r="H312" s="218"/>
      <c r="I312" s="218"/>
      <c r="J312" s="218"/>
      <c r="K312" s="218"/>
      <c r="L312" s="218"/>
      <c r="M312" s="218"/>
      <c r="N312" s="219"/>
      <c r="O312" s="192"/>
      <c r="P312" s="193"/>
      <c r="Q312" s="192"/>
      <c r="R312" s="193"/>
      <c r="S312" s="10"/>
      <c r="T312" s="197"/>
      <c r="U312" s="198"/>
      <c r="V312" s="199"/>
      <c r="W312" s="203"/>
      <c r="X312" s="204"/>
      <c r="Y312" s="204"/>
      <c r="Z312" s="205"/>
      <c r="AA312" s="69"/>
      <c r="AB312" s="207" t="s">
        <v>73</v>
      </c>
      <c r="AC312" s="206"/>
      <c r="AD312" s="69"/>
      <c r="AE312" s="207" t="s">
        <v>73</v>
      </c>
      <c r="AF312" s="222"/>
      <c r="AG312" s="64"/>
      <c r="AH312" s="70"/>
      <c r="AI312" s="66"/>
      <c r="AJ312" s="211"/>
      <c r="AK312" s="212"/>
      <c r="AL312" s="213"/>
    </row>
    <row r="313" spans="1:38" ht="6.9" customHeight="1" x14ac:dyDescent="0.3">
      <c r="A313" s="214"/>
      <c r="B313" s="215"/>
      <c r="C313" s="216"/>
      <c r="D313" s="220"/>
      <c r="E313" s="215"/>
      <c r="F313" s="215"/>
      <c r="G313" s="215"/>
      <c r="H313" s="215"/>
      <c r="I313" s="215"/>
      <c r="J313" s="215"/>
      <c r="K313" s="215"/>
      <c r="L313" s="215"/>
      <c r="M313" s="215"/>
      <c r="N313" s="216"/>
      <c r="O313" s="190"/>
      <c r="P313" s="191"/>
      <c r="Q313" s="190"/>
      <c r="R313" s="191"/>
      <c r="S313" s="10"/>
      <c r="T313" s="194" t="s">
        <v>77</v>
      </c>
      <c r="U313" s="195"/>
      <c r="V313" s="196"/>
      <c r="W313" s="200"/>
      <c r="X313" s="201"/>
      <c r="Y313" s="201"/>
      <c r="Z313" s="202"/>
      <c r="AA313" s="69"/>
      <c r="AB313" s="207" t="s">
        <v>72</v>
      </c>
      <c r="AC313" s="206"/>
      <c r="AD313" s="69"/>
      <c r="AE313" s="207" t="s">
        <v>72</v>
      </c>
      <c r="AF313" s="222"/>
      <c r="AG313" s="63"/>
      <c r="AH313" s="68"/>
      <c r="AI313" s="65"/>
      <c r="AJ313" s="208"/>
      <c r="AK313" s="209"/>
      <c r="AL313" s="210"/>
    </row>
    <row r="314" spans="1:38" ht="6.9" customHeight="1" x14ac:dyDescent="0.3">
      <c r="A314" s="217"/>
      <c r="B314" s="218"/>
      <c r="C314" s="219"/>
      <c r="D314" s="221"/>
      <c r="E314" s="218"/>
      <c r="F314" s="218"/>
      <c r="G314" s="218"/>
      <c r="H314" s="218"/>
      <c r="I314" s="218"/>
      <c r="J314" s="218"/>
      <c r="K314" s="218"/>
      <c r="L314" s="218"/>
      <c r="M314" s="218"/>
      <c r="N314" s="219"/>
      <c r="O314" s="192"/>
      <c r="P314" s="193"/>
      <c r="Q314" s="192"/>
      <c r="R314" s="193"/>
      <c r="S314" s="10"/>
      <c r="T314" s="197"/>
      <c r="U314" s="198"/>
      <c r="V314" s="199"/>
      <c r="W314" s="203"/>
      <c r="X314" s="204"/>
      <c r="Y314" s="204"/>
      <c r="Z314" s="205"/>
      <c r="AA314" s="69"/>
      <c r="AB314" s="207" t="s">
        <v>73</v>
      </c>
      <c r="AC314" s="206"/>
      <c r="AD314" s="69"/>
      <c r="AE314" s="207" t="s">
        <v>73</v>
      </c>
      <c r="AF314" s="222"/>
      <c r="AG314" s="64"/>
      <c r="AH314" s="70"/>
      <c r="AI314" s="66"/>
      <c r="AJ314" s="211"/>
      <c r="AK314" s="212"/>
      <c r="AL314" s="213"/>
    </row>
    <row r="315" spans="1:38" ht="6.9" customHeight="1" x14ac:dyDescent="0.3">
      <c r="A315" s="214"/>
      <c r="B315" s="215"/>
      <c r="C315" s="216"/>
      <c r="D315" s="220"/>
      <c r="E315" s="215"/>
      <c r="F315" s="215"/>
      <c r="G315" s="215"/>
      <c r="H315" s="215"/>
      <c r="I315" s="215"/>
      <c r="J315" s="215"/>
      <c r="K315" s="215"/>
      <c r="L315" s="215"/>
      <c r="M315" s="215"/>
      <c r="N315" s="216"/>
      <c r="O315" s="190"/>
      <c r="P315" s="191"/>
      <c r="Q315" s="190"/>
      <c r="R315" s="191"/>
      <c r="S315" s="10"/>
      <c r="T315" s="194" t="s">
        <v>77</v>
      </c>
      <c r="U315" s="195"/>
      <c r="V315" s="196"/>
      <c r="W315" s="200"/>
      <c r="X315" s="201"/>
      <c r="Y315" s="201"/>
      <c r="Z315" s="202"/>
      <c r="AA315" s="69"/>
      <c r="AB315" s="207" t="s">
        <v>72</v>
      </c>
      <c r="AC315" s="206"/>
      <c r="AD315" s="69"/>
      <c r="AE315" s="207" t="s">
        <v>72</v>
      </c>
      <c r="AF315" s="222"/>
      <c r="AG315" s="63"/>
      <c r="AH315" s="68"/>
      <c r="AI315" s="65"/>
      <c r="AJ315" s="208"/>
      <c r="AK315" s="209"/>
      <c r="AL315" s="210"/>
    </row>
    <row r="316" spans="1:38" ht="6.9" customHeight="1" x14ac:dyDescent="0.3">
      <c r="A316" s="217"/>
      <c r="B316" s="218"/>
      <c r="C316" s="219"/>
      <c r="D316" s="221"/>
      <c r="E316" s="218"/>
      <c r="F316" s="218"/>
      <c r="G316" s="218"/>
      <c r="H316" s="218"/>
      <c r="I316" s="218"/>
      <c r="J316" s="218"/>
      <c r="K316" s="218"/>
      <c r="L316" s="218"/>
      <c r="M316" s="218"/>
      <c r="N316" s="219"/>
      <c r="O316" s="192"/>
      <c r="P316" s="193"/>
      <c r="Q316" s="192"/>
      <c r="R316" s="193"/>
      <c r="S316" s="10"/>
      <c r="T316" s="197"/>
      <c r="U316" s="198"/>
      <c r="V316" s="199"/>
      <c r="W316" s="203"/>
      <c r="X316" s="204"/>
      <c r="Y316" s="204"/>
      <c r="Z316" s="205"/>
      <c r="AA316" s="69"/>
      <c r="AB316" s="207" t="s">
        <v>73</v>
      </c>
      <c r="AC316" s="206"/>
      <c r="AD316" s="69"/>
      <c r="AE316" s="207" t="s">
        <v>73</v>
      </c>
      <c r="AF316" s="222"/>
      <c r="AG316" s="64"/>
      <c r="AH316" s="70"/>
      <c r="AI316" s="66"/>
      <c r="AJ316" s="211"/>
      <c r="AK316" s="212"/>
      <c r="AL316" s="213"/>
    </row>
    <row r="317" spans="1:38" ht="6.9" customHeight="1" x14ac:dyDescent="0.3">
      <c r="A317" s="214"/>
      <c r="B317" s="215"/>
      <c r="C317" s="216"/>
      <c r="D317" s="220"/>
      <c r="E317" s="215"/>
      <c r="F317" s="215"/>
      <c r="G317" s="215"/>
      <c r="H317" s="215"/>
      <c r="I317" s="215"/>
      <c r="J317" s="215"/>
      <c r="K317" s="215"/>
      <c r="L317" s="215"/>
      <c r="M317" s="215"/>
      <c r="N317" s="216"/>
      <c r="O317" s="190"/>
      <c r="P317" s="191"/>
      <c r="Q317" s="190"/>
      <c r="R317" s="191"/>
      <c r="S317" s="10"/>
      <c r="T317" s="194" t="s">
        <v>77</v>
      </c>
      <c r="U317" s="195"/>
      <c r="V317" s="196"/>
      <c r="W317" s="200"/>
      <c r="X317" s="201"/>
      <c r="Y317" s="201"/>
      <c r="Z317" s="202"/>
      <c r="AA317" s="69"/>
      <c r="AB317" s="207" t="s">
        <v>72</v>
      </c>
      <c r="AC317" s="206"/>
      <c r="AD317" s="69"/>
      <c r="AE317" s="207" t="s">
        <v>72</v>
      </c>
      <c r="AF317" s="222"/>
      <c r="AG317" s="63"/>
      <c r="AH317" s="68"/>
      <c r="AI317" s="65"/>
      <c r="AJ317" s="208"/>
      <c r="AK317" s="209"/>
      <c r="AL317" s="210"/>
    </row>
    <row r="318" spans="1:38" ht="6.9" customHeight="1" x14ac:dyDescent="0.3">
      <c r="A318" s="217"/>
      <c r="B318" s="218"/>
      <c r="C318" s="219"/>
      <c r="D318" s="221"/>
      <c r="E318" s="218"/>
      <c r="F318" s="218"/>
      <c r="G318" s="218"/>
      <c r="H318" s="218"/>
      <c r="I318" s="218"/>
      <c r="J318" s="218"/>
      <c r="K318" s="218"/>
      <c r="L318" s="218"/>
      <c r="M318" s="218"/>
      <c r="N318" s="219"/>
      <c r="O318" s="192"/>
      <c r="P318" s="193"/>
      <c r="Q318" s="192"/>
      <c r="R318" s="193"/>
      <c r="S318" s="10"/>
      <c r="T318" s="197"/>
      <c r="U318" s="198"/>
      <c r="V318" s="199"/>
      <c r="W318" s="203"/>
      <c r="X318" s="204"/>
      <c r="Y318" s="204"/>
      <c r="Z318" s="205"/>
      <c r="AA318" s="69"/>
      <c r="AB318" s="207" t="s">
        <v>73</v>
      </c>
      <c r="AC318" s="206"/>
      <c r="AD318" s="69"/>
      <c r="AE318" s="207" t="s">
        <v>73</v>
      </c>
      <c r="AF318" s="222"/>
      <c r="AG318" s="64"/>
      <c r="AH318" s="70"/>
      <c r="AI318" s="66"/>
      <c r="AJ318" s="211"/>
      <c r="AK318" s="212"/>
      <c r="AL318" s="213"/>
    </row>
    <row r="319" spans="1:38" ht="6.9" customHeight="1" x14ac:dyDescent="0.3">
      <c r="A319" s="214"/>
      <c r="B319" s="215"/>
      <c r="C319" s="216"/>
      <c r="D319" s="220"/>
      <c r="E319" s="215"/>
      <c r="F319" s="215"/>
      <c r="G319" s="215"/>
      <c r="H319" s="215"/>
      <c r="I319" s="215"/>
      <c r="J319" s="215"/>
      <c r="K319" s="215"/>
      <c r="L319" s="215"/>
      <c r="M319" s="215"/>
      <c r="N319" s="216"/>
      <c r="O319" s="190"/>
      <c r="P319" s="191"/>
      <c r="Q319" s="190"/>
      <c r="R319" s="191"/>
      <c r="S319" s="10"/>
      <c r="T319" s="194" t="s">
        <v>77</v>
      </c>
      <c r="U319" s="195"/>
      <c r="V319" s="196"/>
      <c r="W319" s="200"/>
      <c r="X319" s="201"/>
      <c r="Y319" s="201"/>
      <c r="Z319" s="202"/>
      <c r="AA319" s="69"/>
      <c r="AB319" s="206" t="s">
        <v>72</v>
      </c>
      <c r="AC319" s="207"/>
      <c r="AD319" s="69"/>
      <c r="AE319" s="206" t="s">
        <v>72</v>
      </c>
      <c r="AF319" s="207"/>
      <c r="AG319" s="63"/>
      <c r="AH319" s="68"/>
      <c r="AI319" s="65"/>
      <c r="AJ319" s="208"/>
      <c r="AK319" s="209"/>
      <c r="AL319" s="210"/>
    </row>
    <row r="320" spans="1:38" ht="6.9" customHeight="1" x14ac:dyDescent="0.3">
      <c r="A320" s="217"/>
      <c r="B320" s="218"/>
      <c r="C320" s="219"/>
      <c r="D320" s="221"/>
      <c r="E320" s="218"/>
      <c r="F320" s="218"/>
      <c r="G320" s="218"/>
      <c r="H320" s="218"/>
      <c r="I320" s="218"/>
      <c r="J320" s="218"/>
      <c r="K320" s="218"/>
      <c r="L320" s="218"/>
      <c r="M320" s="218"/>
      <c r="N320" s="219"/>
      <c r="O320" s="192"/>
      <c r="P320" s="193"/>
      <c r="Q320" s="192"/>
      <c r="R320" s="193"/>
      <c r="S320" s="10"/>
      <c r="T320" s="197"/>
      <c r="U320" s="198"/>
      <c r="V320" s="199"/>
      <c r="W320" s="203"/>
      <c r="X320" s="204"/>
      <c r="Y320" s="204"/>
      <c r="Z320" s="205"/>
      <c r="AA320" s="69"/>
      <c r="AB320" s="206" t="s">
        <v>73</v>
      </c>
      <c r="AC320" s="207"/>
      <c r="AD320" s="69"/>
      <c r="AE320" s="206" t="s">
        <v>73</v>
      </c>
      <c r="AF320" s="207"/>
      <c r="AG320" s="64"/>
      <c r="AH320" s="70"/>
      <c r="AI320" s="66"/>
      <c r="AJ320" s="211"/>
      <c r="AK320" s="212"/>
      <c r="AL320" s="213"/>
    </row>
    <row r="321" spans="1:38" ht="6.9" customHeight="1" x14ac:dyDescent="0.3">
      <c r="A321" s="214"/>
      <c r="B321" s="215"/>
      <c r="C321" s="216"/>
      <c r="D321" s="220"/>
      <c r="E321" s="215"/>
      <c r="F321" s="215"/>
      <c r="G321" s="215"/>
      <c r="H321" s="215"/>
      <c r="I321" s="215"/>
      <c r="J321" s="215"/>
      <c r="K321" s="215"/>
      <c r="L321" s="215"/>
      <c r="M321" s="215"/>
      <c r="N321" s="216"/>
      <c r="O321" s="190"/>
      <c r="P321" s="191"/>
      <c r="Q321" s="190"/>
      <c r="R321" s="191"/>
      <c r="S321" s="10"/>
      <c r="T321" s="194" t="s">
        <v>77</v>
      </c>
      <c r="U321" s="195"/>
      <c r="V321" s="196"/>
      <c r="W321" s="200"/>
      <c r="X321" s="201"/>
      <c r="Y321" s="201"/>
      <c r="Z321" s="202"/>
      <c r="AA321" s="69"/>
      <c r="AB321" s="206" t="s">
        <v>72</v>
      </c>
      <c r="AC321" s="207"/>
      <c r="AD321" s="69"/>
      <c r="AE321" s="206" t="s">
        <v>72</v>
      </c>
      <c r="AF321" s="207"/>
      <c r="AG321" s="63"/>
      <c r="AH321" s="68"/>
      <c r="AI321" s="65"/>
      <c r="AJ321" s="208"/>
      <c r="AK321" s="209"/>
      <c r="AL321" s="210"/>
    </row>
    <row r="322" spans="1:38" ht="6.9" customHeight="1" x14ac:dyDescent="0.3">
      <c r="A322" s="217"/>
      <c r="B322" s="218"/>
      <c r="C322" s="219"/>
      <c r="D322" s="221"/>
      <c r="E322" s="218"/>
      <c r="F322" s="218"/>
      <c r="G322" s="218"/>
      <c r="H322" s="218"/>
      <c r="I322" s="218"/>
      <c r="J322" s="218"/>
      <c r="K322" s="218"/>
      <c r="L322" s="218"/>
      <c r="M322" s="218"/>
      <c r="N322" s="219"/>
      <c r="O322" s="192"/>
      <c r="P322" s="193"/>
      <c r="Q322" s="192"/>
      <c r="R322" s="193"/>
      <c r="S322" s="10"/>
      <c r="T322" s="197"/>
      <c r="U322" s="198"/>
      <c r="V322" s="199"/>
      <c r="W322" s="203"/>
      <c r="X322" s="204"/>
      <c r="Y322" s="204"/>
      <c r="Z322" s="205"/>
      <c r="AA322" s="69"/>
      <c r="AB322" s="206" t="s">
        <v>73</v>
      </c>
      <c r="AC322" s="207"/>
      <c r="AD322" s="69"/>
      <c r="AE322" s="206" t="s">
        <v>73</v>
      </c>
      <c r="AF322" s="207"/>
      <c r="AG322" s="64"/>
      <c r="AH322" s="70"/>
      <c r="AI322" s="66"/>
      <c r="AJ322" s="211"/>
      <c r="AK322" s="212"/>
      <c r="AL322" s="213"/>
    </row>
    <row r="323" spans="1:38" ht="21.75" customHeight="1" x14ac:dyDescent="0.2">
      <c r="A323" s="36" t="s">
        <v>38</v>
      </c>
      <c r="B323" s="59"/>
      <c r="C323" s="59"/>
      <c r="D323" s="59"/>
      <c r="E323" s="59" t="s">
        <v>38</v>
      </c>
      <c r="F323" s="59"/>
      <c r="G323" s="232" t="s">
        <v>74</v>
      </c>
      <c r="H323" s="232"/>
      <c r="I323" s="232"/>
      <c r="J323" s="232"/>
      <c r="K323" s="232"/>
      <c r="L323" s="232"/>
      <c r="M323" s="232"/>
      <c r="N323" s="232"/>
      <c r="O323" s="233">
        <f>SUM(O305:P322)</f>
        <v>0</v>
      </c>
      <c r="P323" s="234"/>
      <c r="Q323" s="234"/>
      <c r="R323" s="234"/>
      <c r="S323" s="10"/>
      <c r="T323" s="245" t="s">
        <v>118</v>
      </c>
      <c r="U323" s="245"/>
      <c r="V323" s="245"/>
      <c r="W323" s="245"/>
      <c r="X323" s="245"/>
      <c r="Y323" s="245"/>
      <c r="Z323" s="245"/>
      <c r="AA323" s="245"/>
      <c r="AB323" s="245"/>
      <c r="AC323" s="246"/>
      <c r="AD323" s="246"/>
      <c r="AE323" s="246"/>
      <c r="AF323" s="246"/>
      <c r="AG323" s="246"/>
      <c r="AH323" s="246"/>
      <c r="AI323" s="246"/>
      <c r="AJ323" s="246"/>
      <c r="AK323" s="246"/>
      <c r="AL323" s="247"/>
    </row>
    <row r="324" spans="1:38" ht="12" customHeight="1" thickBot="1" x14ac:dyDescent="0.25">
      <c r="A324" s="62"/>
      <c r="B324" s="248" t="s">
        <v>119</v>
      </c>
      <c r="C324" s="248"/>
      <c r="D324" s="248"/>
      <c r="E324" s="60"/>
      <c r="F324" s="40"/>
      <c r="G324" s="249" t="s">
        <v>120</v>
      </c>
      <c r="H324" s="249"/>
      <c r="I324" s="249"/>
      <c r="J324" s="60"/>
      <c r="K324" s="60"/>
      <c r="L324" s="60"/>
      <c r="M324" s="60"/>
      <c r="N324" s="60"/>
      <c r="O324" s="60"/>
      <c r="P324" s="60"/>
      <c r="Q324" s="60"/>
      <c r="R324" s="61"/>
      <c r="S324" s="49"/>
      <c r="T324" s="154" t="s">
        <v>75</v>
      </c>
      <c r="U324" s="154"/>
      <c r="V324" s="154"/>
      <c r="W324" s="154"/>
      <c r="X324" s="154"/>
      <c r="Y324" s="154"/>
      <c r="Z324" s="154"/>
      <c r="AA324" s="154"/>
      <c r="AB324" s="154"/>
      <c r="AC324" s="154"/>
      <c r="AD324" s="154"/>
      <c r="AE324" s="154"/>
      <c r="AF324" s="181"/>
      <c r="AG324" s="181"/>
      <c r="AH324" s="181"/>
      <c r="AI324" s="181"/>
      <c r="AJ324" s="181"/>
      <c r="AK324" s="181"/>
      <c r="AL324" s="182"/>
    </row>
    <row r="325" spans="1:38" ht="12" thickBot="1" x14ac:dyDescent="0.35"/>
    <row r="326" spans="1:38" ht="12" customHeight="1" thickBot="1" x14ac:dyDescent="0.35">
      <c r="A326" s="236" t="s">
        <v>60</v>
      </c>
      <c r="B326" s="237"/>
      <c r="C326" s="237"/>
      <c r="D326" s="237"/>
      <c r="E326" s="237"/>
      <c r="F326" s="237"/>
      <c r="G326" s="237"/>
      <c r="H326" s="237"/>
      <c r="I326" s="237"/>
      <c r="J326" s="237"/>
      <c r="K326" s="237"/>
      <c r="L326" s="237"/>
      <c r="M326" s="237"/>
      <c r="N326" s="237"/>
      <c r="O326" s="237"/>
      <c r="P326" s="237"/>
      <c r="Q326" s="237"/>
      <c r="R326" s="237"/>
      <c r="S326" s="48"/>
      <c r="T326" s="237" t="s">
        <v>61</v>
      </c>
      <c r="U326" s="237"/>
      <c r="V326" s="237"/>
      <c r="W326" s="237"/>
      <c r="X326" s="237"/>
      <c r="Y326" s="237"/>
      <c r="Z326" s="237"/>
      <c r="AA326" s="237"/>
      <c r="AB326" s="237"/>
      <c r="AC326" s="237"/>
      <c r="AD326" s="237"/>
      <c r="AE326" s="237"/>
      <c r="AF326" s="237"/>
      <c r="AG326" s="237"/>
      <c r="AH326" s="237"/>
      <c r="AI326" s="237"/>
      <c r="AJ326" s="237"/>
      <c r="AK326" s="237"/>
      <c r="AL326" s="238"/>
    </row>
    <row r="327" spans="1:38" x14ac:dyDescent="0.3">
      <c r="A327" s="167" t="s">
        <v>62</v>
      </c>
      <c r="B327" s="144"/>
      <c r="C327" s="144"/>
      <c r="D327" s="144"/>
      <c r="E327" s="144"/>
      <c r="F327" s="144"/>
      <c r="G327" s="144"/>
      <c r="H327" s="144"/>
      <c r="I327" s="144"/>
      <c r="J327" s="239"/>
      <c r="K327" s="239"/>
      <c r="L327" s="239"/>
      <c r="M327" s="239"/>
      <c r="N327" s="239"/>
      <c r="O327" s="239"/>
      <c r="P327" s="239"/>
      <c r="Q327" s="239"/>
      <c r="R327" s="239"/>
      <c r="S327" s="10"/>
      <c r="T327" s="240" t="s">
        <v>63</v>
      </c>
      <c r="U327" s="240"/>
      <c r="V327" s="240"/>
      <c r="W327" s="240"/>
      <c r="X327" s="240"/>
      <c r="Y327" s="240"/>
      <c r="Z327" s="240"/>
      <c r="AA327" s="240"/>
      <c r="AB327" s="240"/>
      <c r="AC327" s="240"/>
      <c r="AD327" s="240"/>
      <c r="AE327" s="240"/>
      <c r="AF327" s="240"/>
      <c r="AG327" s="240"/>
      <c r="AH327" s="240"/>
      <c r="AI327" s="240"/>
      <c r="AJ327" s="240"/>
      <c r="AK327" s="240"/>
      <c r="AL327" s="241"/>
    </row>
    <row r="328" spans="1:38" x14ac:dyDescent="0.3">
      <c r="A328" s="143" t="s">
        <v>64</v>
      </c>
      <c r="B328" s="145"/>
      <c r="C328" s="244"/>
      <c r="D328" s="244"/>
      <c r="E328" s="244"/>
      <c r="F328" s="244"/>
      <c r="G328" s="244"/>
      <c r="H328" s="244"/>
      <c r="I328" s="244"/>
      <c r="J328" s="244"/>
      <c r="K328" s="244"/>
      <c r="L328" s="244"/>
      <c r="M328" s="244"/>
      <c r="N328" s="244"/>
      <c r="O328" s="244"/>
      <c r="P328" s="244"/>
      <c r="Q328" s="244"/>
      <c r="R328" s="244"/>
      <c r="S328" s="10"/>
      <c r="T328" s="242"/>
      <c r="U328" s="242"/>
      <c r="V328" s="242"/>
      <c r="W328" s="242"/>
      <c r="X328" s="242"/>
      <c r="Y328" s="242"/>
      <c r="Z328" s="242"/>
      <c r="AA328" s="242"/>
      <c r="AB328" s="242"/>
      <c r="AC328" s="242"/>
      <c r="AD328" s="242"/>
      <c r="AE328" s="242"/>
      <c r="AF328" s="242"/>
      <c r="AG328" s="242"/>
      <c r="AH328" s="242"/>
      <c r="AI328" s="242"/>
      <c r="AJ328" s="242"/>
      <c r="AK328" s="242"/>
      <c r="AL328" s="243"/>
    </row>
    <row r="329" spans="1:38" ht="33" customHeight="1" x14ac:dyDescent="0.3">
      <c r="A329" s="223" t="s">
        <v>65</v>
      </c>
      <c r="B329" s="224"/>
      <c r="C329" s="225"/>
      <c r="D329" s="226" t="s">
        <v>66</v>
      </c>
      <c r="E329" s="227"/>
      <c r="F329" s="227"/>
      <c r="G329" s="227"/>
      <c r="H329" s="227"/>
      <c r="I329" s="227"/>
      <c r="J329" s="227"/>
      <c r="K329" s="227"/>
      <c r="L329" s="227"/>
      <c r="M329" s="227"/>
      <c r="N329" s="228"/>
      <c r="O329" s="229" t="s">
        <v>123</v>
      </c>
      <c r="P329" s="229"/>
      <c r="Q329" s="229" t="s">
        <v>67</v>
      </c>
      <c r="R329" s="230"/>
      <c r="S329" s="11"/>
      <c r="T329" s="225" t="s">
        <v>148</v>
      </c>
      <c r="U329" s="229"/>
      <c r="V329" s="229"/>
      <c r="W329" s="229" t="s">
        <v>68</v>
      </c>
      <c r="X329" s="229"/>
      <c r="Y329" s="229"/>
      <c r="Z329" s="229"/>
      <c r="AA329" s="229" t="s">
        <v>69</v>
      </c>
      <c r="AB329" s="229"/>
      <c r="AC329" s="229"/>
      <c r="AD329" s="231" t="s">
        <v>149</v>
      </c>
      <c r="AE329" s="231"/>
      <c r="AF329" s="231"/>
      <c r="AG329" s="229" t="s">
        <v>70</v>
      </c>
      <c r="AH329" s="229"/>
      <c r="AI329" s="229"/>
      <c r="AJ329" s="229" t="s">
        <v>71</v>
      </c>
      <c r="AK329" s="229"/>
      <c r="AL329" s="235"/>
    </row>
    <row r="330" spans="1:38" ht="6.9" customHeight="1" x14ac:dyDescent="0.3">
      <c r="A330" s="214"/>
      <c r="B330" s="215"/>
      <c r="C330" s="216"/>
      <c r="D330" s="220"/>
      <c r="E330" s="215"/>
      <c r="F330" s="215"/>
      <c r="G330" s="215"/>
      <c r="H330" s="215"/>
      <c r="I330" s="215"/>
      <c r="J330" s="215"/>
      <c r="K330" s="215"/>
      <c r="L330" s="215"/>
      <c r="M330" s="215"/>
      <c r="N330" s="216"/>
      <c r="O330" s="190"/>
      <c r="P330" s="191"/>
      <c r="Q330" s="190"/>
      <c r="R330" s="191"/>
      <c r="S330" s="10"/>
      <c r="T330" s="194" t="s">
        <v>77</v>
      </c>
      <c r="U330" s="195"/>
      <c r="V330" s="196"/>
      <c r="W330" s="200"/>
      <c r="X330" s="201"/>
      <c r="Y330" s="201"/>
      <c r="Z330" s="202"/>
      <c r="AA330" s="69"/>
      <c r="AB330" s="207" t="s">
        <v>72</v>
      </c>
      <c r="AC330" s="206"/>
      <c r="AD330" s="69"/>
      <c r="AE330" s="207" t="s">
        <v>72</v>
      </c>
      <c r="AF330" s="222"/>
      <c r="AG330" s="63"/>
      <c r="AH330" s="67"/>
      <c r="AI330" s="65"/>
      <c r="AJ330" s="208"/>
      <c r="AK330" s="209"/>
      <c r="AL330" s="210"/>
    </row>
    <row r="331" spans="1:38" ht="6.9" customHeight="1" x14ac:dyDescent="0.3">
      <c r="A331" s="217"/>
      <c r="B331" s="218"/>
      <c r="C331" s="219"/>
      <c r="D331" s="221"/>
      <c r="E331" s="218"/>
      <c r="F331" s="218"/>
      <c r="G331" s="218"/>
      <c r="H331" s="218"/>
      <c r="I331" s="218"/>
      <c r="J331" s="218"/>
      <c r="K331" s="218"/>
      <c r="L331" s="218"/>
      <c r="M331" s="218"/>
      <c r="N331" s="219"/>
      <c r="O331" s="192"/>
      <c r="P331" s="193"/>
      <c r="Q331" s="192"/>
      <c r="R331" s="193"/>
      <c r="S331" s="10"/>
      <c r="T331" s="197"/>
      <c r="U331" s="198"/>
      <c r="V331" s="199"/>
      <c r="W331" s="203"/>
      <c r="X331" s="204"/>
      <c r="Y331" s="204"/>
      <c r="Z331" s="205"/>
      <c r="AA331" s="69"/>
      <c r="AB331" s="207" t="s">
        <v>73</v>
      </c>
      <c r="AC331" s="206"/>
      <c r="AD331" s="69"/>
      <c r="AE331" s="207" t="s">
        <v>73</v>
      </c>
      <c r="AF331" s="222"/>
      <c r="AG331" s="64"/>
      <c r="AH331" s="70"/>
      <c r="AI331" s="66"/>
      <c r="AJ331" s="211"/>
      <c r="AK331" s="212"/>
      <c r="AL331" s="213"/>
    </row>
    <row r="332" spans="1:38" ht="6.9" customHeight="1" x14ac:dyDescent="0.3">
      <c r="A332" s="214"/>
      <c r="B332" s="215"/>
      <c r="C332" s="216"/>
      <c r="D332" s="220"/>
      <c r="E332" s="215"/>
      <c r="F332" s="215"/>
      <c r="G332" s="215"/>
      <c r="H332" s="215"/>
      <c r="I332" s="215"/>
      <c r="J332" s="215"/>
      <c r="K332" s="215"/>
      <c r="L332" s="215"/>
      <c r="M332" s="215"/>
      <c r="N332" s="216"/>
      <c r="O332" s="190"/>
      <c r="P332" s="191"/>
      <c r="Q332" s="190"/>
      <c r="R332" s="191"/>
      <c r="S332" s="10"/>
      <c r="T332" s="194" t="s">
        <v>77</v>
      </c>
      <c r="U332" s="195"/>
      <c r="V332" s="196"/>
      <c r="W332" s="200"/>
      <c r="X332" s="201"/>
      <c r="Y332" s="201"/>
      <c r="Z332" s="202"/>
      <c r="AA332" s="69"/>
      <c r="AB332" s="207" t="s">
        <v>72</v>
      </c>
      <c r="AC332" s="206"/>
      <c r="AD332" s="69"/>
      <c r="AE332" s="207" t="s">
        <v>72</v>
      </c>
      <c r="AF332" s="222"/>
      <c r="AG332" s="63"/>
      <c r="AH332" s="68"/>
      <c r="AI332" s="65"/>
      <c r="AJ332" s="208"/>
      <c r="AK332" s="209"/>
      <c r="AL332" s="210"/>
    </row>
    <row r="333" spans="1:38" ht="6.9" customHeight="1" x14ac:dyDescent="0.3">
      <c r="A333" s="217"/>
      <c r="B333" s="218"/>
      <c r="C333" s="219"/>
      <c r="D333" s="221"/>
      <c r="E333" s="218"/>
      <c r="F333" s="218"/>
      <c r="G333" s="218"/>
      <c r="H333" s="218"/>
      <c r="I333" s="218"/>
      <c r="J333" s="218"/>
      <c r="K333" s="218"/>
      <c r="L333" s="218"/>
      <c r="M333" s="218"/>
      <c r="N333" s="219"/>
      <c r="O333" s="192"/>
      <c r="P333" s="193"/>
      <c r="Q333" s="192"/>
      <c r="R333" s="193"/>
      <c r="S333" s="10"/>
      <c r="T333" s="197"/>
      <c r="U333" s="198"/>
      <c r="V333" s="199"/>
      <c r="W333" s="203"/>
      <c r="X333" s="204"/>
      <c r="Y333" s="204"/>
      <c r="Z333" s="205"/>
      <c r="AA333" s="69"/>
      <c r="AB333" s="207" t="s">
        <v>73</v>
      </c>
      <c r="AC333" s="206"/>
      <c r="AD333" s="69"/>
      <c r="AE333" s="207" t="s">
        <v>73</v>
      </c>
      <c r="AF333" s="222"/>
      <c r="AG333" s="64"/>
      <c r="AH333" s="70"/>
      <c r="AI333" s="66"/>
      <c r="AJ333" s="211"/>
      <c r="AK333" s="212"/>
      <c r="AL333" s="213"/>
    </row>
    <row r="334" spans="1:38" ht="6.9" customHeight="1" x14ac:dyDescent="0.3">
      <c r="A334" s="214"/>
      <c r="B334" s="215"/>
      <c r="C334" s="216"/>
      <c r="D334" s="220"/>
      <c r="E334" s="215"/>
      <c r="F334" s="215"/>
      <c r="G334" s="215"/>
      <c r="H334" s="215"/>
      <c r="I334" s="215"/>
      <c r="J334" s="215"/>
      <c r="K334" s="215"/>
      <c r="L334" s="215"/>
      <c r="M334" s="215"/>
      <c r="N334" s="216"/>
      <c r="O334" s="190"/>
      <c r="P334" s="191"/>
      <c r="Q334" s="190"/>
      <c r="R334" s="191"/>
      <c r="S334" s="10"/>
      <c r="T334" s="194" t="s">
        <v>77</v>
      </c>
      <c r="U334" s="195"/>
      <c r="V334" s="196"/>
      <c r="W334" s="200"/>
      <c r="X334" s="201"/>
      <c r="Y334" s="201"/>
      <c r="Z334" s="202"/>
      <c r="AA334" s="69"/>
      <c r="AB334" s="207" t="s">
        <v>72</v>
      </c>
      <c r="AC334" s="206"/>
      <c r="AD334" s="69"/>
      <c r="AE334" s="207" t="s">
        <v>72</v>
      </c>
      <c r="AF334" s="222"/>
      <c r="AG334" s="63"/>
      <c r="AH334" s="68"/>
      <c r="AI334" s="65"/>
      <c r="AJ334" s="208"/>
      <c r="AK334" s="209"/>
      <c r="AL334" s="210"/>
    </row>
    <row r="335" spans="1:38" ht="6.9" customHeight="1" x14ac:dyDescent="0.3">
      <c r="A335" s="217"/>
      <c r="B335" s="218"/>
      <c r="C335" s="219"/>
      <c r="D335" s="221"/>
      <c r="E335" s="218"/>
      <c r="F335" s="218"/>
      <c r="G335" s="218"/>
      <c r="H335" s="218"/>
      <c r="I335" s="218"/>
      <c r="J335" s="218"/>
      <c r="K335" s="218"/>
      <c r="L335" s="218"/>
      <c r="M335" s="218"/>
      <c r="N335" s="219"/>
      <c r="O335" s="192"/>
      <c r="P335" s="193"/>
      <c r="Q335" s="192"/>
      <c r="R335" s="193"/>
      <c r="S335" s="10"/>
      <c r="T335" s="197"/>
      <c r="U335" s="198"/>
      <c r="V335" s="199"/>
      <c r="W335" s="203"/>
      <c r="X335" s="204"/>
      <c r="Y335" s="204"/>
      <c r="Z335" s="205"/>
      <c r="AA335" s="69"/>
      <c r="AB335" s="207" t="s">
        <v>73</v>
      </c>
      <c r="AC335" s="206"/>
      <c r="AD335" s="69"/>
      <c r="AE335" s="207" t="s">
        <v>73</v>
      </c>
      <c r="AF335" s="222"/>
      <c r="AG335" s="64"/>
      <c r="AH335" s="70"/>
      <c r="AI335" s="66"/>
      <c r="AJ335" s="211"/>
      <c r="AK335" s="212"/>
      <c r="AL335" s="213"/>
    </row>
    <row r="336" spans="1:38" ht="6.9" customHeight="1" x14ac:dyDescent="0.3">
      <c r="A336" s="214"/>
      <c r="B336" s="215"/>
      <c r="C336" s="216"/>
      <c r="D336" s="220"/>
      <c r="E336" s="215"/>
      <c r="F336" s="215"/>
      <c r="G336" s="215"/>
      <c r="H336" s="215"/>
      <c r="I336" s="215"/>
      <c r="J336" s="215"/>
      <c r="K336" s="215"/>
      <c r="L336" s="215"/>
      <c r="M336" s="215"/>
      <c r="N336" s="216"/>
      <c r="O336" s="190"/>
      <c r="P336" s="191"/>
      <c r="Q336" s="190"/>
      <c r="R336" s="191"/>
      <c r="S336" s="10"/>
      <c r="T336" s="194" t="s">
        <v>77</v>
      </c>
      <c r="U336" s="195"/>
      <c r="V336" s="196"/>
      <c r="W336" s="200"/>
      <c r="X336" s="201"/>
      <c r="Y336" s="201"/>
      <c r="Z336" s="202"/>
      <c r="AA336" s="69"/>
      <c r="AB336" s="207" t="s">
        <v>72</v>
      </c>
      <c r="AC336" s="206"/>
      <c r="AD336" s="69"/>
      <c r="AE336" s="207" t="s">
        <v>72</v>
      </c>
      <c r="AF336" s="222"/>
      <c r="AG336" s="63"/>
      <c r="AH336" s="68"/>
      <c r="AI336" s="65"/>
      <c r="AJ336" s="208"/>
      <c r="AK336" s="209"/>
      <c r="AL336" s="210"/>
    </row>
    <row r="337" spans="1:38" ht="6.9" customHeight="1" x14ac:dyDescent="0.3">
      <c r="A337" s="217"/>
      <c r="B337" s="218"/>
      <c r="C337" s="219"/>
      <c r="D337" s="221"/>
      <c r="E337" s="218"/>
      <c r="F337" s="218"/>
      <c r="G337" s="218"/>
      <c r="H337" s="218"/>
      <c r="I337" s="218"/>
      <c r="J337" s="218"/>
      <c r="K337" s="218"/>
      <c r="L337" s="218"/>
      <c r="M337" s="218"/>
      <c r="N337" s="219"/>
      <c r="O337" s="192"/>
      <c r="P337" s="193"/>
      <c r="Q337" s="192"/>
      <c r="R337" s="193"/>
      <c r="S337" s="10"/>
      <c r="T337" s="197"/>
      <c r="U337" s="198"/>
      <c r="V337" s="199"/>
      <c r="W337" s="203"/>
      <c r="X337" s="204"/>
      <c r="Y337" s="204"/>
      <c r="Z337" s="205"/>
      <c r="AA337" s="69"/>
      <c r="AB337" s="207" t="s">
        <v>73</v>
      </c>
      <c r="AC337" s="206"/>
      <c r="AD337" s="69"/>
      <c r="AE337" s="207" t="s">
        <v>73</v>
      </c>
      <c r="AF337" s="222"/>
      <c r="AG337" s="64"/>
      <c r="AH337" s="70"/>
      <c r="AI337" s="66"/>
      <c r="AJ337" s="211"/>
      <c r="AK337" s="212"/>
      <c r="AL337" s="213"/>
    </row>
    <row r="338" spans="1:38" ht="6.9" customHeight="1" x14ac:dyDescent="0.3">
      <c r="A338" s="214"/>
      <c r="B338" s="215"/>
      <c r="C338" s="216"/>
      <c r="D338" s="220"/>
      <c r="E338" s="215"/>
      <c r="F338" s="215"/>
      <c r="G338" s="215"/>
      <c r="H338" s="215"/>
      <c r="I338" s="215"/>
      <c r="J338" s="215"/>
      <c r="K338" s="215"/>
      <c r="L338" s="215"/>
      <c r="M338" s="215"/>
      <c r="N338" s="216"/>
      <c r="O338" s="190"/>
      <c r="P338" s="191"/>
      <c r="Q338" s="190"/>
      <c r="R338" s="191"/>
      <c r="S338" s="10"/>
      <c r="T338" s="194" t="s">
        <v>77</v>
      </c>
      <c r="U338" s="195"/>
      <c r="V338" s="196"/>
      <c r="W338" s="200"/>
      <c r="X338" s="201"/>
      <c r="Y338" s="201"/>
      <c r="Z338" s="202"/>
      <c r="AA338" s="69"/>
      <c r="AB338" s="207" t="s">
        <v>72</v>
      </c>
      <c r="AC338" s="206"/>
      <c r="AD338" s="69"/>
      <c r="AE338" s="207" t="s">
        <v>72</v>
      </c>
      <c r="AF338" s="222"/>
      <c r="AG338" s="63"/>
      <c r="AH338" s="68"/>
      <c r="AI338" s="65"/>
      <c r="AJ338" s="208"/>
      <c r="AK338" s="209"/>
      <c r="AL338" s="210"/>
    </row>
    <row r="339" spans="1:38" ht="6.9" customHeight="1" x14ac:dyDescent="0.3">
      <c r="A339" s="217"/>
      <c r="B339" s="218"/>
      <c r="C339" s="219"/>
      <c r="D339" s="221"/>
      <c r="E339" s="218"/>
      <c r="F339" s="218"/>
      <c r="G339" s="218"/>
      <c r="H339" s="218"/>
      <c r="I339" s="218"/>
      <c r="J339" s="218"/>
      <c r="K339" s="218"/>
      <c r="L339" s="218"/>
      <c r="M339" s="218"/>
      <c r="N339" s="219"/>
      <c r="O339" s="192"/>
      <c r="P339" s="193"/>
      <c r="Q339" s="192"/>
      <c r="R339" s="193"/>
      <c r="S339" s="10"/>
      <c r="T339" s="197"/>
      <c r="U339" s="198"/>
      <c r="V339" s="199"/>
      <c r="W339" s="203"/>
      <c r="X339" s="204"/>
      <c r="Y339" s="204"/>
      <c r="Z339" s="205"/>
      <c r="AA339" s="69"/>
      <c r="AB339" s="207" t="s">
        <v>73</v>
      </c>
      <c r="AC339" s="206"/>
      <c r="AD339" s="69"/>
      <c r="AE339" s="207" t="s">
        <v>73</v>
      </c>
      <c r="AF339" s="222"/>
      <c r="AG339" s="64"/>
      <c r="AH339" s="70"/>
      <c r="AI339" s="66"/>
      <c r="AJ339" s="211"/>
      <c r="AK339" s="212"/>
      <c r="AL339" s="213"/>
    </row>
    <row r="340" spans="1:38" ht="6.9" customHeight="1" x14ac:dyDescent="0.3">
      <c r="A340" s="214"/>
      <c r="B340" s="215"/>
      <c r="C340" s="216"/>
      <c r="D340" s="220"/>
      <c r="E340" s="215"/>
      <c r="F340" s="215"/>
      <c r="G340" s="215"/>
      <c r="H340" s="215"/>
      <c r="I340" s="215"/>
      <c r="J340" s="215"/>
      <c r="K340" s="215"/>
      <c r="L340" s="215"/>
      <c r="M340" s="215"/>
      <c r="N340" s="216"/>
      <c r="O340" s="190"/>
      <c r="P340" s="191"/>
      <c r="Q340" s="190"/>
      <c r="R340" s="191"/>
      <c r="S340" s="10"/>
      <c r="T340" s="194" t="s">
        <v>77</v>
      </c>
      <c r="U340" s="195"/>
      <c r="V340" s="196"/>
      <c r="W340" s="200"/>
      <c r="X340" s="201"/>
      <c r="Y340" s="201"/>
      <c r="Z340" s="202"/>
      <c r="AA340" s="69"/>
      <c r="AB340" s="207" t="s">
        <v>72</v>
      </c>
      <c r="AC340" s="206"/>
      <c r="AD340" s="69"/>
      <c r="AE340" s="207" t="s">
        <v>72</v>
      </c>
      <c r="AF340" s="222"/>
      <c r="AG340" s="63"/>
      <c r="AH340" s="68"/>
      <c r="AI340" s="65"/>
      <c r="AJ340" s="208"/>
      <c r="AK340" s="209"/>
      <c r="AL340" s="210"/>
    </row>
    <row r="341" spans="1:38" ht="6.9" customHeight="1" x14ac:dyDescent="0.3">
      <c r="A341" s="217"/>
      <c r="B341" s="218"/>
      <c r="C341" s="219"/>
      <c r="D341" s="221"/>
      <c r="E341" s="218"/>
      <c r="F341" s="218"/>
      <c r="G341" s="218"/>
      <c r="H341" s="218"/>
      <c r="I341" s="218"/>
      <c r="J341" s="218"/>
      <c r="K341" s="218"/>
      <c r="L341" s="218"/>
      <c r="M341" s="218"/>
      <c r="N341" s="219"/>
      <c r="O341" s="192"/>
      <c r="P341" s="193"/>
      <c r="Q341" s="192"/>
      <c r="R341" s="193"/>
      <c r="S341" s="10"/>
      <c r="T341" s="197"/>
      <c r="U341" s="198"/>
      <c r="V341" s="199"/>
      <c r="W341" s="203"/>
      <c r="X341" s="204"/>
      <c r="Y341" s="204"/>
      <c r="Z341" s="205"/>
      <c r="AA341" s="69"/>
      <c r="AB341" s="207" t="s">
        <v>73</v>
      </c>
      <c r="AC341" s="206"/>
      <c r="AD341" s="69"/>
      <c r="AE341" s="207" t="s">
        <v>73</v>
      </c>
      <c r="AF341" s="222"/>
      <c r="AG341" s="64"/>
      <c r="AH341" s="70"/>
      <c r="AI341" s="66"/>
      <c r="AJ341" s="211"/>
      <c r="AK341" s="212"/>
      <c r="AL341" s="213"/>
    </row>
    <row r="342" spans="1:38" ht="6.9" customHeight="1" x14ac:dyDescent="0.3">
      <c r="A342" s="214"/>
      <c r="B342" s="215"/>
      <c r="C342" s="216"/>
      <c r="D342" s="220"/>
      <c r="E342" s="215"/>
      <c r="F342" s="215"/>
      <c r="G342" s="215"/>
      <c r="H342" s="215"/>
      <c r="I342" s="215"/>
      <c r="J342" s="215"/>
      <c r="K342" s="215"/>
      <c r="L342" s="215"/>
      <c r="M342" s="215"/>
      <c r="N342" s="216"/>
      <c r="O342" s="190"/>
      <c r="P342" s="191"/>
      <c r="Q342" s="190"/>
      <c r="R342" s="191"/>
      <c r="S342" s="10"/>
      <c r="T342" s="194" t="s">
        <v>77</v>
      </c>
      <c r="U342" s="195"/>
      <c r="V342" s="196"/>
      <c r="W342" s="200"/>
      <c r="X342" s="201"/>
      <c r="Y342" s="201"/>
      <c r="Z342" s="202"/>
      <c r="AA342" s="69"/>
      <c r="AB342" s="207" t="s">
        <v>72</v>
      </c>
      <c r="AC342" s="206"/>
      <c r="AD342" s="69"/>
      <c r="AE342" s="207" t="s">
        <v>72</v>
      </c>
      <c r="AF342" s="222"/>
      <c r="AG342" s="63"/>
      <c r="AH342" s="68"/>
      <c r="AI342" s="65"/>
      <c r="AJ342" s="208"/>
      <c r="AK342" s="209"/>
      <c r="AL342" s="210"/>
    </row>
    <row r="343" spans="1:38" ht="6.9" customHeight="1" x14ac:dyDescent="0.3">
      <c r="A343" s="217"/>
      <c r="B343" s="218"/>
      <c r="C343" s="219"/>
      <c r="D343" s="221"/>
      <c r="E343" s="218"/>
      <c r="F343" s="218"/>
      <c r="G343" s="218"/>
      <c r="H343" s="218"/>
      <c r="I343" s="218"/>
      <c r="J343" s="218"/>
      <c r="K343" s="218"/>
      <c r="L343" s="218"/>
      <c r="M343" s="218"/>
      <c r="N343" s="219"/>
      <c r="O343" s="192"/>
      <c r="P343" s="193"/>
      <c r="Q343" s="192"/>
      <c r="R343" s="193"/>
      <c r="S343" s="10"/>
      <c r="T343" s="197"/>
      <c r="U343" s="198"/>
      <c r="V343" s="199"/>
      <c r="W343" s="203"/>
      <c r="X343" s="204"/>
      <c r="Y343" s="204"/>
      <c r="Z343" s="205"/>
      <c r="AA343" s="69"/>
      <c r="AB343" s="207" t="s">
        <v>73</v>
      </c>
      <c r="AC343" s="206"/>
      <c r="AD343" s="69"/>
      <c r="AE343" s="207" t="s">
        <v>73</v>
      </c>
      <c r="AF343" s="222"/>
      <c r="AG343" s="64"/>
      <c r="AH343" s="70"/>
      <c r="AI343" s="66"/>
      <c r="AJ343" s="211"/>
      <c r="AK343" s="212"/>
      <c r="AL343" s="213"/>
    </row>
    <row r="344" spans="1:38" ht="6.9" customHeight="1" x14ac:dyDescent="0.3">
      <c r="A344" s="214"/>
      <c r="B344" s="215"/>
      <c r="C344" s="216"/>
      <c r="D344" s="220"/>
      <c r="E344" s="215"/>
      <c r="F344" s="215"/>
      <c r="G344" s="215"/>
      <c r="H344" s="215"/>
      <c r="I344" s="215"/>
      <c r="J344" s="215"/>
      <c r="K344" s="215"/>
      <c r="L344" s="215"/>
      <c r="M344" s="215"/>
      <c r="N344" s="216"/>
      <c r="O344" s="190"/>
      <c r="P344" s="191"/>
      <c r="Q344" s="190"/>
      <c r="R344" s="191"/>
      <c r="S344" s="10"/>
      <c r="T344" s="194" t="s">
        <v>77</v>
      </c>
      <c r="U344" s="195"/>
      <c r="V344" s="196"/>
      <c r="W344" s="200"/>
      <c r="X344" s="201"/>
      <c r="Y344" s="201"/>
      <c r="Z344" s="202"/>
      <c r="AA344" s="69"/>
      <c r="AB344" s="206" t="s">
        <v>72</v>
      </c>
      <c r="AC344" s="207"/>
      <c r="AD344" s="69"/>
      <c r="AE344" s="206" t="s">
        <v>72</v>
      </c>
      <c r="AF344" s="207"/>
      <c r="AG344" s="63"/>
      <c r="AH344" s="68"/>
      <c r="AI344" s="65"/>
      <c r="AJ344" s="208"/>
      <c r="AK344" s="209"/>
      <c r="AL344" s="210"/>
    </row>
    <row r="345" spans="1:38" ht="6.9" customHeight="1" x14ac:dyDescent="0.3">
      <c r="A345" s="217"/>
      <c r="B345" s="218"/>
      <c r="C345" s="219"/>
      <c r="D345" s="221"/>
      <c r="E345" s="218"/>
      <c r="F345" s="218"/>
      <c r="G345" s="218"/>
      <c r="H345" s="218"/>
      <c r="I345" s="218"/>
      <c r="J345" s="218"/>
      <c r="K345" s="218"/>
      <c r="L345" s="218"/>
      <c r="M345" s="218"/>
      <c r="N345" s="219"/>
      <c r="O345" s="192"/>
      <c r="P345" s="193"/>
      <c r="Q345" s="192"/>
      <c r="R345" s="193"/>
      <c r="S345" s="10"/>
      <c r="T345" s="197"/>
      <c r="U345" s="198"/>
      <c r="V345" s="199"/>
      <c r="W345" s="203"/>
      <c r="X345" s="204"/>
      <c r="Y345" s="204"/>
      <c r="Z345" s="205"/>
      <c r="AA345" s="69"/>
      <c r="AB345" s="206" t="s">
        <v>73</v>
      </c>
      <c r="AC345" s="207"/>
      <c r="AD345" s="69"/>
      <c r="AE345" s="206" t="s">
        <v>73</v>
      </c>
      <c r="AF345" s="207"/>
      <c r="AG345" s="64"/>
      <c r="AH345" s="70"/>
      <c r="AI345" s="66"/>
      <c r="AJ345" s="211"/>
      <c r="AK345" s="212"/>
      <c r="AL345" s="213"/>
    </row>
    <row r="346" spans="1:38" ht="6.9" customHeight="1" x14ac:dyDescent="0.3">
      <c r="A346" s="214"/>
      <c r="B346" s="215"/>
      <c r="C346" s="216"/>
      <c r="D346" s="220"/>
      <c r="E346" s="215"/>
      <c r="F346" s="215"/>
      <c r="G346" s="215"/>
      <c r="H346" s="215"/>
      <c r="I346" s="215"/>
      <c r="J346" s="215"/>
      <c r="K346" s="215"/>
      <c r="L346" s="215"/>
      <c r="M346" s="215"/>
      <c r="N346" s="216"/>
      <c r="O346" s="190"/>
      <c r="P346" s="191"/>
      <c r="Q346" s="190"/>
      <c r="R346" s="191"/>
      <c r="S346" s="10"/>
      <c r="T346" s="194" t="s">
        <v>77</v>
      </c>
      <c r="U346" s="195"/>
      <c r="V346" s="196"/>
      <c r="W346" s="200"/>
      <c r="X346" s="201"/>
      <c r="Y346" s="201"/>
      <c r="Z346" s="202"/>
      <c r="AA346" s="69"/>
      <c r="AB346" s="206" t="s">
        <v>72</v>
      </c>
      <c r="AC346" s="207"/>
      <c r="AD346" s="69"/>
      <c r="AE346" s="206" t="s">
        <v>72</v>
      </c>
      <c r="AF346" s="207"/>
      <c r="AG346" s="63"/>
      <c r="AH346" s="68"/>
      <c r="AI346" s="65"/>
      <c r="AJ346" s="208"/>
      <c r="AK346" s="209"/>
      <c r="AL346" s="210"/>
    </row>
    <row r="347" spans="1:38" ht="6.9" customHeight="1" x14ac:dyDescent="0.3">
      <c r="A347" s="217"/>
      <c r="B347" s="218"/>
      <c r="C347" s="219"/>
      <c r="D347" s="221"/>
      <c r="E347" s="218"/>
      <c r="F347" s="218"/>
      <c r="G347" s="218"/>
      <c r="H347" s="218"/>
      <c r="I347" s="218"/>
      <c r="J347" s="218"/>
      <c r="K347" s="218"/>
      <c r="L347" s="218"/>
      <c r="M347" s="218"/>
      <c r="N347" s="219"/>
      <c r="O347" s="192"/>
      <c r="P347" s="193"/>
      <c r="Q347" s="192"/>
      <c r="R347" s="193"/>
      <c r="S347" s="10"/>
      <c r="T347" s="197"/>
      <c r="U347" s="198"/>
      <c r="V347" s="199"/>
      <c r="W347" s="203"/>
      <c r="X347" s="204"/>
      <c r="Y347" s="204"/>
      <c r="Z347" s="205"/>
      <c r="AA347" s="69"/>
      <c r="AB347" s="206" t="s">
        <v>73</v>
      </c>
      <c r="AC347" s="207"/>
      <c r="AD347" s="69"/>
      <c r="AE347" s="206" t="s">
        <v>73</v>
      </c>
      <c r="AF347" s="207"/>
      <c r="AG347" s="64"/>
      <c r="AH347" s="70"/>
      <c r="AI347" s="66"/>
      <c r="AJ347" s="211"/>
      <c r="AK347" s="212"/>
      <c r="AL347" s="213"/>
    </row>
    <row r="348" spans="1:38" ht="21.75" customHeight="1" x14ac:dyDescent="0.2">
      <c r="A348" s="36" t="s">
        <v>38</v>
      </c>
      <c r="B348" s="59"/>
      <c r="C348" s="59"/>
      <c r="D348" s="59"/>
      <c r="E348" s="59" t="s">
        <v>38</v>
      </c>
      <c r="F348" s="59"/>
      <c r="G348" s="232" t="s">
        <v>74</v>
      </c>
      <c r="H348" s="232"/>
      <c r="I348" s="232"/>
      <c r="J348" s="232"/>
      <c r="K348" s="232"/>
      <c r="L348" s="232"/>
      <c r="M348" s="232"/>
      <c r="N348" s="232"/>
      <c r="O348" s="233">
        <f>SUM(O330:P347)</f>
        <v>0</v>
      </c>
      <c r="P348" s="234"/>
      <c r="Q348" s="234"/>
      <c r="R348" s="234"/>
      <c r="S348" s="10"/>
      <c r="T348" s="245" t="s">
        <v>118</v>
      </c>
      <c r="U348" s="245"/>
      <c r="V348" s="245"/>
      <c r="W348" s="245"/>
      <c r="X348" s="245"/>
      <c r="Y348" s="245"/>
      <c r="Z348" s="245"/>
      <c r="AA348" s="245"/>
      <c r="AB348" s="245"/>
      <c r="AC348" s="246"/>
      <c r="AD348" s="246"/>
      <c r="AE348" s="246"/>
      <c r="AF348" s="246"/>
      <c r="AG348" s="246"/>
      <c r="AH348" s="246"/>
      <c r="AI348" s="246"/>
      <c r="AJ348" s="246"/>
      <c r="AK348" s="246"/>
      <c r="AL348" s="247"/>
    </row>
    <row r="349" spans="1:38" ht="12" customHeight="1" thickBot="1" x14ac:dyDescent="0.25">
      <c r="A349" s="62"/>
      <c r="B349" s="248" t="s">
        <v>119</v>
      </c>
      <c r="C349" s="248"/>
      <c r="D349" s="248"/>
      <c r="E349" s="60"/>
      <c r="F349" s="40"/>
      <c r="G349" s="249" t="s">
        <v>120</v>
      </c>
      <c r="H349" s="249"/>
      <c r="I349" s="249"/>
      <c r="J349" s="60"/>
      <c r="K349" s="60"/>
      <c r="L349" s="60"/>
      <c r="M349" s="60"/>
      <c r="N349" s="60"/>
      <c r="O349" s="60"/>
      <c r="P349" s="60"/>
      <c r="Q349" s="60"/>
      <c r="R349" s="61"/>
      <c r="S349" s="49"/>
      <c r="T349" s="154" t="s">
        <v>75</v>
      </c>
      <c r="U349" s="154"/>
      <c r="V349" s="154"/>
      <c r="W349" s="154"/>
      <c r="X349" s="154"/>
      <c r="Y349" s="154"/>
      <c r="Z349" s="154"/>
      <c r="AA349" s="154"/>
      <c r="AB349" s="154"/>
      <c r="AC349" s="154"/>
      <c r="AD349" s="154"/>
      <c r="AE349" s="154"/>
      <c r="AF349" s="181"/>
      <c r="AG349" s="181"/>
      <c r="AH349" s="181"/>
      <c r="AI349" s="181"/>
      <c r="AJ349" s="181"/>
      <c r="AK349" s="181"/>
      <c r="AL349" s="182"/>
    </row>
    <row r="350" spans="1:38" ht="12" thickBot="1" x14ac:dyDescent="0.35"/>
    <row r="351" spans="1:38" ht="12" customHeight="1" thickBot="1" x14ac:dyDescent="0.35">
      <c r="A351" s="236" t="s">
        <v>60</v>
      </c>
      <c r="B351" s="237"/>
      <c r="C351" s="237"/>
      <c r="D351" s="237"/>
      <c r="E351" s="237"/>
      <c r="F351" s="237"/>
      <c r="G351" s="237"/>
      <c r="H351" s="237"/>
      <c r="I351" s="237"/>
      <c r="J351" s="237"/>
      <c r="K351" s="237"/>
      <c r="L351" s="237"/>
      <c r="M351" s="237"/>
      <c r="N351" s="237"/>
      <c r="O351" s="237"/>
      <c r="P351" s="237"/>
      <c r="Q351" s="237"/>
      <c r="R351" s="237"/>
      <c r="S351" s="48"/>
      <c r="T351" s="237" t="s">
        <v>61</v>
      </c>
      <c r="U351" s="237"/>
      <c r="V351" s="237"/>
      <c r="W351" s="237"/>
      <c r="X351" s="237"/>
      <c r="Y351" s="237"/>
      <c r="Z351" s="237"/>
      <c r="AA351" s="237"/>
      <c r="AB351" s="237"/>
      <c r="AC351" s="237"/>
      <c r="AD351" s="237"/>
      <c r="AE351" s="237"/>
      <c r="AF351" s="237"/>
      <c r="AG351" s="237"/>
      <c r="AH351" s="237"/>
      <c r="AI351" s="237"/>
      <c r="AJ351" s="237"/>
      <c r="AK351" s="237"/>
      <c r="AL351" s="238"/>
    </row>
    <row r="352" spans="1:38" x14ac:dyDescent="0.3">
      <c r="A352" s="167" t="s">
        <v>62</v>
      </c>
      <c r="B352" s="144"/>
      <c r="C352" s="144"/>
      <c r="D352" s="144"/>
      <c r="E352" s="144"/>
      <c r="F352" s="144"/>
      <c r="G352" s="144"/>
      <c r="H352" s="144"/>
      <c r="I352" s="144"/>
      <c r="J352" s="239"/>
      <c r="K352" s="239"/>
      <c r="L352" s="239"/>
      <c r="M352" s="239"/>
      <c r="N352" s="239"/>
      <c r="O352" s="239"/>
      <c r="P352" s="239"/>
      <c r="Q352" s="239"/>
      <c r="R352" s="239"/>
      <c r="S352" s="10"/>
      <c r="T352" s="240" t="s">
        <v>63</v>
      </c>
      <c r="U352" s="240"/>
      <c r="V352" s="240"/>
      <c r="W352" s="240"/>
      <c r="X352" s="240"/>
      <c r="Y352" s="240"/>
      <c r="Z352" s="240"/>
      <c r="AA352" s="240"/>
      <c r="AB352" s="240"/>
      <c r="AC352" s="240"/>
      <c r="AD352" s="240"/>
      <c r="AE352" s="240"/>
      <c r="AF352" s="240"/>
      <c r="AG352" s="240"/>
      <c r="AH352" s="240"/>
      <c r="AI352" s="240"/>
      <c r="AJ352" s="240"/>
      <c r="AK352" s="240"/>
      <c r="AL352" s="241"/>
    </row>
    <row r="353" spans="1:38" x14ac:dyDescent="0.3">
      <c r="A353" s="143" t="s">
        <v>64</v>
      </c>
      <c r="B353" s="145"/>
      <c r="C353" s="244"/>
      <c r="D353" s="244"/>
      <c r="E353" s="244"/>
      <c r="F353" s="244"/>
      <c r="G353" s="244"/>
      <c r="H353" s="244"/>
      <c r="I353" s="244"/>
      <c r="J353" s="244"/>
      <c r="K353" s="244"/>
      <c r="L353" s="244"/>
      <c r="M353" s="244"/>
      <c r="N353" s="244"/>
      <c r="O353" s="244"/>
      <c r="P353" s="244"/>
      <c r="Q353" s="244"/>
      <c r="R353" s="244"/>
      <c r="S353" s="10"/>
      <c r="T353" s="242"/>
      <c r="U353" s="242"/>
      <c r="V353" s="242"/>
      <c r="W353" s="242"/>
      <c r="X353" s="242"/>
      <c r="Y353" s="242"/>
      <c r="Z353" s="242"/>
      <c r="AA353" s="242"/>
      <c r="AB353" s="242"/>
      <c r="AC353" s="242"/>
      <c r="AD353" s="242"/>
      <c r="AE353" s="242"/>
      <c r="AF353" s="242"/>
      <c r="AG353" s="242"/>
      <c r="AH353" s="242"/>
      <c r="AI353" s="242"/>
      <c r="AJ353" s="242"/>
      <c r="AK353" s="242"/>
      <c r="AL353" s="243"/>
    </row>
    <row r="354" spans="1:38" ht="33" customHeight="1" x14ac:dyDescent="0.3">
      <c r="A354" s="223" t="s">
        <v>65</v>
      </c>
      <c r="B354" s="224"/>
      <c r="C354" s="225"/>
      <c r="D354" s="226" t="s">
        <v>66</v>
      </c>
      <c r="E354" s="227"/>
      <c r="F354" s="227"/>
      <c r="G354" s="227"/>
      <c r="H354" s="227"/>
      <c r="I354" s="227"/>
      <c r="J354" s="227"/>
      <c r="K354" s="227"/>
      <c r="L354" s="227"/>
      <c r="M354" s="227"/>
      <c r="N354" s="228"/>
      <c r="O354" s="229" t="s">
        <v>123</v>
      </c>
      <c r="P354" s="229"/>
      <c r="Q354" s="229" t="s">
        <v>67</v>
      </c>
      <c r="R354" s="230"/>
      <c r="S354" s="11"/>
      <c r="T354" s="225" t="s">
        <v>148</v>
      </c>
      <c r="U354" s="229"/>
      <c r="V354" s="229"/>
      <c r="W354" s="229" t="s">
        <v>68</v>
      </c>
      <c r="X354" s="229"/>
      <c r="Y354" s="229"/>
      <c r="Z354" s="229"/>
      <c r="AA354" s="229" t="s">
        <v>69</v>
      </c>
      <c r="AB354" s="229"/>
      <c r="AC354" s="229"/>
      <c r="AD354" s="231" t="s">
        <v>149</v>
      </c>
      <c r="AE354" s="231"/>
      <c r="AF354" s="231"/>
      <c r="AG354" s="229" t="s">
        <v>70</v>
      </c>
      <c r="AH354" s="229"/>
      <c r="AI354" s="229"/>
      <c r="AJ354" s="229" t="s">
        <v>71</v>
      </c>
      <c r="AK354" s="229"/>
      <c r="AL354" s="235"/>
    </row>
    <row r="355" spans="1:38" ht="6.9" customHeight="1" x14ac:dyDescent="0.3">
      <c r="A355" s="214"/>
      <c r="B355" s="215"/>
      <c r="C355" s="216"/>
      <c r="D355" s="220"/>
      <c r="E355" s="215"/>
      <c r="F355" s="215"/>
      <c r="G355" s="215"/>
      <c r="H355" s="215"/>
      <c r="I355" s="215"/>
      <c r="J355" s="215"/>
      <c r="K355" s="215"/>
      <c r="L355" s="215"/>
      <c r="M355" s="215"/>
      <c r="N355" s="216"/>
      <c r="O355" s="190"/>
      <c r="P355" s="191"/>
      <c r="Q355" s="190"/>
      <c r="R355" s="191"/>
      <c r="S355" s="10"/>
      <c r="T355" s="194" t="s">
        <v>77</v>
      </c>
      <c r="U355" s="195"/>
      <c r="V355" s="196"/>
      <c r="W355" s="200"/>
      <c r="X355" s="201"/>
      <c r="Y355" s="201"/>
      <c r="Z355" s="202"/>
      <c r="AA355" s="69"/>
      <c r="AB355" s="207" t="s">
        <v>72</v>
      </c>
      <c r="AC355" s="206"/>
      <c r="AD355" s="69"/>
      <c r="AE355" s="207" t="s">
        <v>72</v>
      </c>
      <c r="AF355" s="222"/>
      <c r="AG355" s="63"/>
      <c r="AH355" s="67"/>
      <c r="AI355" s="65"/>
      <c r="AJ355" s="208"/>
      <c r="AK355" s="209"/>
      <c r="AL355" s="210"/>
    </row>
    <row r="356" spans="1:38" ht="6.9" customHeight="1" x14ac:dyDescent="0.3">
      <c r="A356" s="217"/>
      <c r="B356" s="218"/>
      <c r="C356" s="219"/>
      <c r="D356" s="221"/>
      <c r="E356" s="218"/>
      <c r="F356" s="218"/>
      <c r="G356" s="218"/>
      <c r="H356" s="218"/>
      <c r="I356" s="218"/>
      <c r="J356" s="218"/>
      <c r="K356" s="218"/>
      <c r="L356" s="218"/>
      <c r="M356" s="218"/>
      <c r="N356" s="219"/>
      <c r="O356" s="192"/>
      <c r="P356" s="193"/>
      <c r="Q356" s="192"/>
      <c r="R356" s="193"/>
      <c r="S356" s="10"/>
      <c r="T356" s="197"/>
      <c r="U356" s="198"/>
      <c r="V356" s="199"/>
      <c r="W356" s="203"/>
      <c r="X356" s="204"/>
      <c r="Y356" s="204"/>
      <c r="Z356" s="205"/>
      <c r="AA356" s="69"/>
      <c r="AB356" s="207" t="s">
        <v>73</v>
      </c>
      <c r="AC356" s="206"/>
      <c r="AD356" s="69"/>
      <c r="AE356" s="207" t="s">
        <v>73</v>
      </c>
      <c r="AF356" s="222"/>
      <c r="AG356" s="64"/>
      <c r="AH356" s="70"/>
      <c r="AI356" s="66"/>
      <c r="AJ356" s="211"/>
      <c r="AK356" s="212"/>
      <c r="AL356" s="213"/>
    </row>
    <row r="357" spans="1:38" ht="6.9" customHeight="1" x14ac:dyDescent="0.3">
      <c r="A357" s="214"/>
      <c r="B357" s="215"/>
      <c r="C357" s="216"/>
      <c r="D357" s="220"/>
      <c r="E357" s="215"/>
      <c r="F357" s="215"/>
      <c r="G357" s="215"/>
      <c r="H357" s="215"/>
      <c r="I357" s="215"/>
      <c r="J357" s="215"/>
      <c r="K357" s="215"/>
      <c r="L357" s="215"/>
      <c r="M357" s="215"/>
      <c r="N357" s="216"/>
      <c r="O357" s="190"/>
      <c r="P357" s="191"/>
      <c r="Q357" s="190"/>
      <c r="R357" s="191"/>
      <c r="S357" s="10"/>
      <c r="T357" s="194" t="s">
        <v>77</v>
      </c>
      <c r="U357" s="195"/>
      <c r="V357" s="196"/>
      <c r="W357" s="200"/>
      <c r="X357" s="201"/>
      <c r="Y357" s="201"/>
      <c r="Z357" s="202"/>
      <c r="AA357" s="69"/>
      <c r="AB357" s="207" t="s">
        <v>72</v>
      </c>
      <c r="AC357" s="206"/>
      <c r="AD357" s="69"/>
      <c r="AE357" s="207" t="s">
        <v>72</v>
      </c>
      <c r="AF357" s="222"/>
      <c r="AG357" s="63"/>
      <c r="AH357" s="68"/>
      <c r="AI357" s="65"/>
      <c r="AJ357" s="208"/>
      <c r="AK357" s="209"/>
      <c r="AL357" s="210"/>
    </row>
    <row r="358" spans="1:38" ht="6.9" customHeight="1" x14ac:dyDescent="0.3">
      <c r="A358" s="217"/>
      <c r="B358" s="218"/>
      <c r="C358" s="219"/>
      <c r="D358" s="221"/>
      <c r="E358" s="218"/>
      <c r="F358" s="218"/>
      <c r="G358" s="218"/>
      <c r="H358" s="218"/>
      <c r="I358" s="218"/>
      <c r="J358" s="218"/>
      <c r="K358" s="218"/>
      <c r="L358" s="218"/>
      <c r="M358" s="218"/>
      <c r="N358" s="219"/>
      <c r="O358" s="192"/>
      <c r="P358" s="193"/>
      <c r="Q358" s="192"/>
      <c r="R358" s="193"/>
      <c r="S358" s="10"/>
      <c r="T358" s="197"/>
      <c r="U358" s="198"/>
      <c r="V358" s="199"/>
      <c r="W358" s="203"/>
      <c r="X358" s="204"/>
      <c r="Y358" s="204"/>
      <c r="Z358" s="205"/>
      <c r="AA358" s="69"/>
      <c r="AB358" s="207" t="s">
        <v>73</v>
      </c>
      <c r="AC358" s="206"/>
      <c r="AD358" s="69"/>
      <c r="AE358" s="207" t="s">
        <v>73</v>
      </c>
      <c r="AF358" s="222"/>
      <c r="AG358" s="64"/>
      <c r="AH358" s="70"/>
      <c r="AI358" s="66"/>
      <c r="AJ358" s="211"/>
      <c r="AK358" s="212"/>
      <c r="AL358" s="213"/>
    </row>
    <row r="359" spans="1:38" ht="6.9" customHeight="1" x14ac:dyDescent="0.3">
      <c r="A359" s="214"/>
      <c r="B359" s="215"/>
      <c r="C359" s="216"/>
      <c r="D359" s="220"/>
      <c r="E359" s="215"/>
      <c r="F359" s="215"/>
      <c r="G359" s="215"/>
      <c r="H359" s="215"/>
      <c r="I359" s="215"/>
      <c r="J359" s="215"/>
      <c r="K359" s="215"/>
      <c r="L359" s="215"/>
      <c r="M359" s="215"/>
      <c r="N359" s="216"/>
      <c r="O359" s="190"/>
      <c r="P359" s="191"/>
      <c r="Q359" s="190"/>
      <c r="R359" s="191"/>
      <c r="S359" s="10"/>
      <c r="T359" s="194" t="s">
        <v>77</v>
      </c>
      <c r="U359" s="195"/>
      <c r="V359" s="196"/>
      <c r="W359" s="200"/>
      <c r="X359" s="201"/>
      <c r="Y359" s="201"/>
      <c r="Z359" s="202"/>
      <c r="AA359" s="69"/>
      <c r="AB359" s="207" t="s">
        <v>72</v>
      </c>
      <c r="AC359" s="206"/>
      <c r="AD359" s="69"/>
      <c r="AE359" s="207" t="s">
        <v>72</v>
      </c>
      <c r="AF359" s="222"/>
      <c r="AG359" s="63"/>
      <c r="AH359" s="68"/>
      <c r="AI359" s="65"/>
      <c r="AJ359" s="208"/>
      <c r="AK359" s="209"/>
      <c r="AL359" s="210"/>
    </row>
    <row r="360" spans="1:38" ht="6.9" customHeight="1" x14ac:dyDescent="0.3">
      <c r="A360" s="217"/>
      <c r="B360" s="218"/>
      <c r="C360" s="219"/>
      <c r="D360" s="221"/>
      <c r="E360" s="218"/>
      <c r="F360" s="218"/>
      <c r="G360" s="218"/>
      <c r="H360" s="218"/>
      <c r="I360" s="218"/>
      <c r="J360" s="218"/>
      <c r="K360" s="218"/>
      <c r="L360" s="218"/>
      <c r="M360" s="218"/>
      <c r="N360" s="219"/>
      <c r="O360" s="192"/>
      <c r="P360" s="193"/>
      <c r="Q360" s="192"/>
      <c r="R360" s="193"/>
      <c r="S360" s="10"/>
      <c r="T360" s="197"/>
      <c r="U360" s="198"/>
      <c r="V360" s="199"/>
      <c r="W360" s="203"/>
      <c r="X360" s="204"/>
      <c r="Y360" s="204"/>
      <c r="Z360" s="205"/>
      <c r="AA360" s="69"/>
      <c r="AB360" s="207" t="s">
        <v>73</v>
      </c>
      <c r="AC360" s="206"/>
      <c r="AD360" s="69"/>
      <c r="AE360" s="207" t="s">
        <v>73</v>
      </c>
      <c r="AF360" s="222"/>
      <c r="AG360" s="64"/>
      <c r="AH360" s="70"/>
      <c r="AI360" s="66"/>
      <c r="AJ360" s="211"/>
      <c r="AK360" s="212"/>
      <c r="AL360" s="213"/>
    </row>
    <row r="361" spans="1:38" ht="6.9" customHeight="1" x14ac:dyDescent="0.3">
      <c r="A361" s="214"/>
      <c r="B361" s="215"/>
      <c r="C361" s="216"/>
      <c r="D361" s="220"/>
      <c r="E361" s="215"/>
      <c r="F361" s="215"/>
      <c r="G361" s="215"/>
      <c r="H361" s="215"/>
      <c r="I361" s="215"/>
      <c r="J361" s="215"/>
      <c r="K361" s="215"/>
      <c r="L361" s="215"/>
      <c r="M361" s="215"/>
      <c r="N361" s="216"/>
      <c r="O361" s="190"/>
      <c r="P361" s="191"/>
      <c r="Q361" s="190"/>
      <c r="R361" s="191"/>
      <c r="S361" s="10"/>
      <c r="T361" s="194" t="s">
        <v>77</v>
      </c>
      <c r="U361" s="195"/>
      <c r="V361" s="196"/>
      <c r="W361" s="200"/>
      <c r="X361" s="201"/>
      <c r="Y361" s="201"/>
      <c r="Z361" s="202"/>
      <c r="AA361" s="69"/>
      <c r="AB361" s="207" t="s">
        <v>72</v>
      </c>
      <c r="AC361" s="206"/>
      <c r="AD361" s="69"/>
      <c r="AE361" s="207" t="s">
        <v>72</v>
      </c>
      <c r="AF361" s="222"/>
      <c r="AG361" s="63"/>
      <c r="AH361" s="68"/>
      <c r="AI361" s="65"/>
      <c r="AJ361" s="208"/>
      <c r="AK361" s="209"/>
      <c r="AL361" s="210"/>
    </row>
    <row r="362" spans="1:38" ht="6.9" customHeight="1" x14ac:dyDescent="0.3">
      <c r="A362" s="217"/>
      <c r="B362" s="218"/>
      <c r="C362" s="219"/>
      <c r="D362" s="221"/>
      <c r="E362" s="218"/>
      <c r="F362" s="218"/>
      <c r="G362" s="218"/>
      <c r="H362" s="218"/>
      <c r="I362" s="218"/>
      <c r="J362" s="218"/>
      <c r="K362" s="218"/>
      <c r="L362" s="218"/>
      <c r="M362" s="218"/>
      <c r="N362" s="219"/>
      <c r="O362" s="192"/>
      <c r="P362" s="193"/>
      <c r="Q362" s="192"/>
      <c r="R362" s="193"/>
      <c r="S362" s="10"/>
      <c r="T362" s="197"/>
      <c r="U362" s="198"/>
      <c r="V362" s="199"/>
      <c r="W362" s="203"/>
      <c r="X362" s="204"/>
      <c r="Y362" s="204"/>
      <c r="Z362" s="205"/>
      <c r="AA362" s="69"/>
      <c r="AB362" s="207" t="s">
        <v>73</v>
      </c>
      <c r="AC362" s="206"/>
      <c r="AD362" s="69"/>
      <c r="AE362" s="207" t="s">
        <v>73</v>
      </c>
      <c r="AF362" s="222"/>
      <c r="AG362" s="64"/>
      <c r="AH362" s="70"/>
      <c r="AI362" s="66"/>
      <c r="AJ362" s="211"/>
      <c r="AK362" s="212"/>
      <c r="AL362" s="213"/>
    </row>
    <row r="363" spans="1:38" ht="6.9" customHeight="1" x14ac:dyDescent="0.3">
      <c r="A363" s="214"/>
      <c r="B363" s="215"/>
      <c r="C363" s="216"/>
      <c r="D363" s="220"/>
      <c r="E363" s="215"/>
      <c r="F363" s="215"/>
      <c r="G363" s="215"/>
      <c r="H363" s="215"/>
      <c r="I363" s="215"/>
      <c r="J363" s="215"/>
      <c r="K363" s="215"/>
      <c r="L363" s="215"/>
      <c r="M363" s="215"/>
      <c r="N363" s="216"/>
      <c r="O363" s="190"/>
      <c r="P363" s="191"/>
      <c r="Q363" s="190"/>
      <c r="R363" s="191"/>
      <c r="S363" s="10"/>
      <c r="T363" s="194" t="s">
        <v>77</v>
      </c>
      <c r="U363" s="195"/>
      <c r="V363" s="196"/>
      <c r="W363" s="200"/>
      <c r="X363" s="201"/>
      <c r="Y363" s="201"/>
      <c r="Z363" s="202"/>
      <c r="AA363" s="69"/>
      <c r="AB363" s="207" t="s">
        <v>72</v>
      </c>
      <c r="AC363" s="206"/>
      <c r="AD363" s="69"/>
      <c r="AE363" s="207" t="s">
        <v>72</v>
      </c>
      <c r="AF363" s="222"/>
      <c r="AG363" s="63"/>
      <c r="AH363" s="68"/>
      <c r="AI363" s="65"/>
      <c r="AJ363" s="208"/>
      <c r="AK363" s="209"/>
      <c r="AL363" s="210"/>
    </row>
    <row r="364" spans="1:38" ht="6.9" customHeight="1" x14ac:dyDescent="0.3">
      <c r="A364" s="217"/>
      <c r="B364" s="218"/>
      <c r="C364" s="219"/>
      <c r="D364" s="221"/>
      <c r="E364" s="218"/>
      <c r="F364" s="218"/>
      <c r="G364" s="218"/>
      <c r="H364" s="218"/>
      <c r="I364" s="218"/>
      <c r="J364" s="218"/>
      <c r="K364" s="218"/>
      <c r="L364" s="218"/>
      <c r="M364" s="218"/>
      <c r="N364" s="219"/>
      <c r="O364" s="192"/>
      <c r="P364" s="193"/>
      <c r="Q364" s="192"/>
      <c r="R364" s="193"/>
      <c r="S364" s="10"/>
      <c r="T364" s="197"/>
      <c r="U364" s="198"/>
      <c r="V364" s="199"/>
      <c r="W364" s="203"/>
      <c r="X364" s="204"/>
      <c r="Y364" s="204"/>
      <c r="Z364" s="205"/>
      <c r="AA364" s="69"/>
      <c r="AB364" s="207" t="s">
        <v>73</v>
      </c>
      <c r="AC364" s="206"/>
      <c r="AD364" s="69"/>
      <c r="AE364" s="207" t="s">
        <v>73</v>
      </c>
      <c r="AF364" s="222"/>
      <c r="AG364" s="64"/>
      <c r="AH364" s="70"/>
      <c r="AI364" s="66"/>
      <c r="AJ364" s="211"/>
      <c r="AK364" s="212"/>
      <c r="AL364" s="213"/>
    </row>
    <row r="365" spans="1:38" ht="6.9" customHeight="1" x14ac:dyDescent="0.3">
      <c r="A365" s="214"/>
      <c r="B365" s="215"/>
      <c r="C365" s="216"/>
      <c r="D365" s="220"/>
      <c r="E365" s="215"/>
      <c r="F365" s="215"/>
      <c r="G365" s="215"/>
      <c r="H365" s="215"/>
      <c r="I365" s="215"/>
      <c r="J365" s="215"/>
      <c r="K365" s="215"/>
      <c r="L365" s="215"/>
      <c r="M365" s="215"/>
      <c r="N365" s="216"/>
      <c r="O365" s="190"/>
      <c r="P365" s="191"/>
      <c r="Q365" s="190"/>
      <c r="R365" s="191"/>
      <c r="S365" s="10"/>
      <c r="T365" s="194" t="s">
        <v>77</v>
      </c>
      <c r="U365" s="195"/>
      <c r="V365" s="196"/>
      <c r="W365" s="200"/>
      <c r="X365" s="201"/>
      <c r="Y365" s="201"/>
      <c r="Z365" s="202"/>
      <c r="AA365" s="69"/>
      <c r="AB365" s="207" t="s">
        <v>72</v>
      </c>
      <c r="AC365" s="206"/>
      <c r="AD365" s="69"/>
      <c r="AE365" s="207" t="s">
        <v>72</v>
      </c>
      <c r="AF365" s="222"/>
      <c r="AG365" s="63"/>
      <c r="AH365" s="68"/>
      <c r="AI365" s="65"/>
      <c r="AJ365" s="208"/>
      <c r="AK365" s="209"/>
      <c r="AL365" s="210"/>
    </row>
    <row r="366" spans="1:38" ht="6.9" customHeight="1" x14ac:dyDescent="0.3">
      <c r="A366" s="217"/>
      <c r="B366" s="218"/>
      <c r="C366" s="219"/>
      <c r="D366" s="221"/>
      <c r="E366" s="218"/>
      <c r="F366" s="218"/>
      <c r="G366" s="218"/>
      <c r="H366" s="218"/>
      <c r="I366" s="218"/>
      <c r="J366" s="218"/>
      <c r="K366" s="218"/>
      <c r="L366" s="218"/>
      <c r="M366" s="218"/>
      <c r="N366" s="219"/>
      <c r="O366" s="192"/>
      <c r="P366" s="193"/>
      <c r="Q366" s="192"/>
      <c r="R366" s="193"/>
      <c r="S366" s="10"/>
      <c r="T366" s="197"/>
      <c r="U366" s="198"/>
      <c r="V366" s="199"/>
      <c r="W366" s="203"/>
      <c r="X366" s="204"/>
      <c r="Y366" s="204"/>
      <c r="Z366" s="205"/>
      <c r="AA366" s="69"/>
      <c r="AB366" s="207" t="s">
        <v>73</v>
      </c>
      <c r="AC366" s="206"/>
      <c r="AD366" s="69"/>
      <c r="AE366" s="207" t="s">
        <v>73</v>
      </c>
      <c r="AF366" s="222"/>
      <c r="AG366" s="64"/>
      <c r="AH366" s="70"/>
      <c r="AI366" s="66"/>
      <c r="AJ366" s="211"/>
      <c r="AK366" s="212"/>
      <c r="AL366" s="213"/>
    </row>
    <row r="367" spans="1:38" ht="6.9" customHeight="1" x14ac:dyDescent="0.3">
      <c r="A367" s="214"/>
      <c r="B367" s="215"/>
      <c r="C367" s="216"/>
      <c r="D367" s="220"/>
      <c r="E367" s="215"/>
      <c r="F367" s="215"/>
      <c r="G367" s="215"/>
      <c r="H367" s="215"/>
      <c r="I367" s="215"/>
      <c r="J367" s="215"/>
      <c r="K367" s="215"/>
      <c r="L367" s="215"/>
      <c r="M367" s="215"/>
      <c r="N367" s="216"/>
      <c r="O367" s="190"/>
      <c r="P367" s="191"/>
      <c r="Q367" s="190"/>
      <c r="R367" s="191"/>
      <c r="S367" s="10"/>
      <c r="T367" s="194" t="s">
        <v>77</v>
      </c>
      <c r="U367" s="195"/>
      <c r="V367" s="196"/>
      <c r="W367" s="200"/>
      <c r="X367" s="201"/>
      <c r="Y367" s="201"/>
      <c r="Z367" s="202"/>
      <c r="AA367" s="69"/>
      <c r="AB367" s="207" t="s">
        <v>72</v>
      </c>
      <c r="AC367" s="206"/>
      <c r="AD367" s="69"/>
      <c r="AE367" s="207" t="s">
        <v>72</v>
      </c>
      <c r="AF367" s="222"/>
      <c r="AG367" s="63"/>
      <c r="AH367" s="68"/>
      <c r="AI367" s="65"/>
      <c r="AJ367" s="208"/>
      <c r="AK367" s="209"/>
      <c r="AL367" s="210"/>
    </row>
    <row r="368" spans="1:38" ht="6.9" customHeight="1" x14ac:dyDescent="0.3">
      <c r="A368" s="217"/>
      <c r="B368" s="218"/>
      <c r="C368" s="219"/>
      <c r="D368" s="221"/>
      <c r="E368" s="218"/>
      <c r="F368" s="218"/>
      <c r="G368" s="218"/>
      <c r="H368" s="218"/>
      <c r="I368" s="218"/>
      <c r="J368" s="218"/>
      <c r="K368" s="218"/>
      <c r="L368" s="218"/>
      <c r="M368" s="218"/>
      <c r="N368" s="219"/>
      <c r="O368" s="192"/>
      <c r="P368" s="193"/>
      <c r="Q368" s="192"/>
      <c r="R368" s="193"/>
      <c r="S368" s="10"/>
      <c r="T368" s="197"/>
      <c r="U368" s="198"/>
      <c r="V368" s="199"/>
      <c r="W368" s="203"/>
      <c r="X368" s="204"/>
      <c r="Y368" s="204"/>
      <c r="Z368" s="205"/>
      <c r="AA368" s="69"/>
      <c r="AB368" s="207" t="s">
        <v>73</v>
      </c>
      <c r="AC368" s="206"/>
      <c r="AD368" s="69"/>
      <c r="AE368" s="207" t="s">
        <v>73</v>
      </c>
      <c r="AF368" s="222"/>
      <c r="AG368" s="64"/>
      <c r="AH368" s="70"/>
      <c r="AI368" s="66"/>
      <c r="AJ368" s="211"/>
      <c r="AK368" s="212"/>
      <c r="AL368" s="213"/>
    </row>
    <row r="369" spans="1:38" ht="6.9" customHeight="1" x14ac:dyDescent="0.3">
      <c r="A369" s="214"/>
      <c r="B369" s="215"/>
      <c r="C369" s="216"/>
      <c r="D369" s="220"/>
      <c r="E369" s="215"/>
      <c r="F369" s="215"/>
      <c r="G369" s="215"/>
      <c r="H369" s="215"/>
      <c r="I369" s="215"/>
      <c r="J369" s="215"/>
      <c r="K369" s="215"/>
      <c r="L369" s="215"/>
      <c r="M369" s="215"/>
      <c r="N369" s="216"/>
      <c r="O369" s="190"/>
      <c r="P369" s="191"/>
      <c r="Q369" s="190"/>
      <c r="R369" s="191"/>
      <c r="S369" s="10"/>
      <c r="T369" s="194" t="s">
        <v>77</v>
      </c>
      <c r="U369" s="195"/>
      <c r="V369" s="196"/>
      <c r="W369" s="200"/>
      <c r="X369" s="201"/>
      <c r="Y369" s="201"/>
      <c r="Z369" s="202"/>
      <c r="AA369" s="69"/>
      <c r="AB369" s="206" t="s">
        <v>72</v>
      </c>
      <c r="AC369" s="207"/>
      <c r="AD369" s="69"/>
      <c r="AE369" s="206" t="s">
        <v>72</v>
      </c>
      <c r="AF369" s="207"/>
      <c r="AG369" s="63"/>
      <c r="AH369" s="68"/>
      <c r="AI369" s="65"/>
      <c r="AJ369" s="208"/>
      <c r="AK369" s="209"/>
      <c r="AL369" s="210"/>
    </row>
    <row r="370" spans="1:38" ht="6.9" customHeight="1" x14ac:dyDescent="0.3">
      <c r="A370" s="217"/>
      <c r="B370" s="218"/>
      <c r="C370" s="219"/>
      <c r="D370" s="221"/>
      <c r="E370" s="218"/>
      <c r="F370" s="218"/>
      <c r="G370" s="218"/>
      <c r="H370" s="218"/>
      <c r="I370" s="218"/>
      <c r="J370" s="218"/>
      <c r="K370" s="218"/>
      <c r="L370" s="218"/>
      <c r="M370" s="218"/>
      <c r="N370" s="219"/>
      <c r="O370" s="192"/>
      <c r="P370" s="193"/>
      <c r="Q370" s="192"/>
      <c r="R370" s="193"/>
      <c r="S370" s="10"/>
      <c r="T370" s="197"/>
      <c r="U370" s="198"/>
      <c r="V370" s="199"/>
      <c r="W370" s="203"/>
      <c r="X370" s="204"/>
      <c r="Y370" s="204"/>
      <c r="Z370" s="205"/>
      <c r="AA370" s="69"/>
      <c r="AB370" s="206" t="s">
        <v>73</v>
      </c>
      <c r="AC370" s="207"/>
      <c r="AD370" s="69"/>
      <c r="AE370" s="206" t="s">
        <v>73</v>
      </c>
      <c r="AF370" s="207"/>
      <c r="AG370" s="64"/>
      <c r="AH370" s="70"/>
      <c r="AI370" s="66"/>
      <c r="AJ370" s="211"/>
      <c r="AK370" s="212"/>
      <c r="AL370" s="213"/>
    </row>
    <row r="371" spans="1:38" ht="6.9" customHeight="1" x14ac:dyDescent="0.3">
      <c r="A371" s="214"/>
      <c r="B371" s="215"/>
      <c r="C371" s="216"/>
      <c r="D371" s="220"/>
      <c r="E371" s="215"/>
      <c r="F371" s="215"/>
      <c r="G371" s="215"/>
      <c r="H371" s="215"/>
      <c r="I371" s="215"/>
      <c r="J371" s="215"/>
      <c r="K371" s="215"/>
      <c r="L371" s="215"/>
      <c r="M371" s="215"/>
      <c r="N371" s="216"/>
      <c r="O371" s="190"/>
      <c r="P371" s="191"/>
      <c r="Q371" s="190"/>
      <c r="R371" s="191"/>
      <c r="S371" s="10"/>
      <c r="T371" s="194" t="s">
        <v>77</v>
      </c>
      <c r="U371" s="195"/>
      <c r="V371" s="196"/>
      <c r="W371" s="200"/>
      <c r="X371" s="201"/>
      <c r="Y371" s="201"/>
      <c r="Z371" s="202"/>
      <c r="AA371" s="69"/>
      <c r="AB371" s="206" t="s">
        <v>72</v>
      </c>
      <c r="AC371" s="207"/>
      <c r="AD371" s="69"/>
      <c r="AE371" s="206" t="s">
        <v>72</v>
      </c>
      <c r="AF371" s="207"/>
      <c r="AG371" s="63"/>
      <c r="AH371" s="68"/>
      <c r="AI371" s="65"/>
      <c r="AJ371" s="208"/>
      <c r="AK371" s="209"/>
      <c r="AL371" s="210"/>
    </row>
    <row r="372" spans="1:38" ht="6.9" customHeight="1" x14ac:dyDescent="0.3">
      <c r="A372" s="217"/>
      <c r="B372" s="218"/>
      <c r="C372" s="219"/>
      <c r="D372" s="221"/>
      <c r="E372" s="218"/>
      <c r="F372" s="218"/>
      <c r="G372" s="218"/>
      <c r="H372" s="218"/>
      <c r="I372" s="218"/>
      <c r="J372" s="218"/>
      <c r="K372" s="218"/>
      <c r="L372" s="218"/>
      <c r="M372" s="218"/>
      <c r="N372" s="219"/>
      <c r="O372" s="192"/>
      <c r="P372" s="193"/>
      <c r="Q372" s="192"/>
      <c r="R372" s="193"/>
      <c r="S372" s="10"/>
      <c r="T372" s="197"/>
      <c r="U372" s="198"/>
      <c r="V372" s="199"/>
      <c r="W372" s="203"/>
      <c r="X372" s="204"/>
      <c r="Y372" s="204"/>
      <c r="Z372" s="205"/>
      <c r="AA372" s="69"/>
      <c r="AB372" s="206" t="s">
        <v>73</v>
      </c>
      <c r="AC372" s="207"/>
      <c r="AD372" s="69"/>
      <c r="AE372" s="206" t="s">
        <v>73</v>
      </c>
      <c r="AF372" s="207"/>
      <c r="AG372" s="64"/>
      <c r="AH372" s="70"/>
      <c r="AI372" s="66"/>
      <c r="AJ372" s="211"/>
      <c r="AK372" s="212"/>
      <c r="AL372" s="213"/>
    </row>
    <row r="373" spans="1:38" ht="21.75" customHeight="1" x14ac:dyDescent="0.2">
      <c r="A373" s="36" t="s">
        <v>38</v>
      </c>
      <c r="B373" s="59"/>
      <c r="C373" s="59"/>
      <c r="D373" s="59"/>
      <c r="E373" s="59" t="s">
        <v>38</v>
      </c>
      <c r="F373" s="59"/>
      <c r="G373" s="232" t="s">
        <v>74</v>
      </c>
      <c r="H373" s="232"/>
      <c r="I373" s="232"/>
      <c r="J373" s="232"/>
      <c r="K373" s="232"/>
      <c r="L373" s="232"/>
      <c r="M373" s="232"/>
      <c r="N373" s="232"/>
      <c r="O373" s="233">
        <f>SUM(O355:P372)</f>
        <v>0</v>
      </c>
      <c r="P373" s="234"/>
      <c r="Q373" s="234"/>
      <c r="R373" s="234"/>
      <c r="S373" s="10"/>
      <c r="T373" s="245" t="s">
        <v>118</v>
      </c>
      <c r="U373" s="245"/>
      <c r="V373" s="245"/>
      <c r="W373" s="245"/>
      <c r="X373" s="245"/>
      <c r="Y373" s="245"/>
      <c r="Z373" s="245"/>
      <c r="AA373" s="245"/>
      <c r="AB373" s="245"/>
      <c r="AC373" s="246"/>
      <c r="AD373" s="246"/>
      <c r="AE373" s="246"/>
      <c r="AF373" s="246"/>
      <c r="AG373" s="246"/>
      <c r="AH373" s="246"/>
      <c r="AI373" s="246"/>
      <c r="AJ373" s="246"/>
      <c r="AK373" s="246"/>
      <c r="AL373" s="247"/>
    </row>
    <row r="374" spans="1:38" ht="12" customHeight="1" thickBot="1" x14ac:dyDescent="0.25">
      <c r="A374" s="62"/>
      <c r="B374" s="248" t="s">
        <v>119</v>
      </c>
      <c r="C374" s="248"/>
      <c r="D374" s="248"/>
      <c r="E374" s="60"/>
      <c r="F374" s="40"/>
      <c r="G374" s="249" t="s">
        <v>120</v>
      </c>
      <c r="H374" s="249"/>
      <c r="I374" s="249"/>
      <c r="J374" s="60"/>
      <c r="K374" s="60"/>
      <c r="L374" s="60"/>
      <c r="M374" s="60"/>
      <c r="N374" s="60"/>
      <c r="O374" s="60"/>
      <c r="P374" s="60"/>
      <c r="Q374" s="60"/>
      <c r="R374" s="61"/>
      <c r="S374" s="49"/>
      <c r="T374" s="154" t="s">
        <v>75</v>
      </c>
      <c r="U374" s="154"/>
      <c r="V374" s="154"/>
      <c r="W374" s="154"/>
      <c r="X374" s="154"/>
      <c r="Y374" s="154"/>
      <c r="Z374" s="154"/>
      <c r="AA374" s="154"/>
      <c r="AB374" s="154"/>
      <c r="AC374" s="154"/>
      <c r="AD374" s="154"/>
      <c r="AE374" s="154"/>
      <c r="AF374" s="181"/>
      <c r="AG374" s="181"/>
      <c r="AH374" s="181"/>
      <c r="AI374" s="181"/>
      <c r="AJ374" s="181"/>
      <c r="AK374" s="181"/>
      <c r="AL374" s="182"/>
    </row>
  </sheetData>
  <sheetProtection algorithmName="SHA-512" hashValue="0hFZ4Ggv/9dw6mrYhL+p0tE+YsbZCFd6o1gc0WnzbQ0tpkVgi3Njf3C0QEurcwhyzzA4sHOdADKvuHi91MRIEA==" saltValue="/GlTpYyB9iwanoH0e9ATjQ==" spinCount="100000" sheet="1" objects="1" scenarios="1"/>
  <mergeCells count="1486">
    <mergeCell ref="K82:P82"/>
    <mergeCell ref="T351:AL351"/>
    <mergeCell ref="A352:I352"/>
    <mergeCell ref="J352:R352"/>
    <mergeCell ref="T352:AL353"/>
    <mergeCell ref="AE369:AF369"/>
    <mergeCell ref="A371:C372"/>
    <mergeCell ref="D371:N372"/>
    <mergeCell ref="O371:P372"/>
    <mergeCell ref="Q371:R372"/>
    <mergeCell ref="T371:V372"/>
    <mergeCell ref="W371:Z372"/>
    <mergeCell ref="AB371:AC371"/>
    <mergeCell ref="AE371:AF371"/>
    <mergeCell ref="A363:C364"/>
    <mergeCell ref="D363:N364"/>
    <mergeCell ref="O363:P364"/>
    <mergeCell ref="Q363:R364"/>
    <mergeCell ref="T363:V364"/>
    <mergeCell ref="W363:Z364"/>
    <mergeCell ref="AB363:AC363"/>
    <mergeCell ref="AE363:AF363"/>
    <mergeCell ref="AJ371:AL372"/>
    <mergeCell ref="AB372:AC372"/>
    <mergeCell ref="AE372:AF372"/>
    <mergeCell ref="AJ363:AL364"/>
    <mergeCell ref="AB364:AC364"/>
    <mergeCell ref="AE364:AF364"/>
    <mergeCell ref="A365:C366"/>
    <mergeCell ref="D365:N366"/>
    <mergeCell ref="O365:P366"/>
    <mergeCell ref="Q365:R366"/>
    <mergeCell ref="G373:N373"/>
    <mergeCell ref="O373:R373"/>
    <mergeCell ref="T373:AB373"/>
    <mergeCell ref="AC373:AL373"/>
    <mergeCell ref="B374:D374"/>
    <mergeCell ref="G374:I374"/>
    <mergeCell ref="T374:AE374"/>
    <mergeCell ref="AF374:AL374"/>
    <mergeCell ref="A367:C368"/>
    <mergeCell ref="D367:N368"/>
    <mergeCell ref="O367:P368"/>
    <mergeCell ref="Q367:R368"/>
    <mergeCell ref="T367:V368"/>
    <mergeCell ref="W367:Z368"/>
    <mergeCell ref="AB367:AC367"/>
    <mergeCell ref="AE367:AF367"/>
    <mergeCell ref="AJ367:AL368"/>
    <mergeCell ref="AB368:AC368"/>
    <mergeCell ref="AE368:AF368"/>
    <mergeCell ref="A369:C370"/>
    <mergeCell ref="D369:N370"/>
    <mergeCell ref="O369:P370"/>
    <mergeCell ref="Q369:R370"/>
    <mergeCell ref="T369:V370"/>
    <mergeCell ref="W369:Z370"/>
    <mergeCell ref="AJ369:AL370"/>
    <mergeCell ref="AB370:AC370"/>
    <mergeCell ref="AE370:AF370"/>
    <mergeCell ref="AB369:AC369"/>
    <mergeCell ref="AE365:AF365"/>
    <mergeCell ref="AJ365:AL366"/>
    <mergeCell ref="AB366:AC366"/>
    <mergeCell ref="AE366:AF366"/>
    <mergeCell ref="A359:C360"/>
    <mergeCell ref="D359:N360"/>
    <mergeCell ref="O359:P360"/>
    <mergeCell ref="Q359:R360"/>
    <mergeCell ref="T359:V360"/>
    <mergeCell ref="W359:Z360"/>
    <mergeCell ref="AB359:AC359"/>
    <mergeCell ref="AE359:AF359"/>
    <mergeCell ref="AJ359:AL360"/>
    <mergeCell ref="AB360:AC360"/>
    <mergeCell ref="AE360:AF360"/>
    <mergeCell ref="A361:C362"/>
    <mergeCell ref="D361:N362"/>
    <mergeCell ref="O361:P362"/>
    <mergeCell ref="Q361:R362"/>
    <mergeCell ref="T361:V362"/>
    <mergeCell ref="W361:Z362"/>
    <mergeCell ref="AB361:AC361"/>
    <mergeCell ref="AJ361:AL362"/>
    <mergeCell ref="AB362:AC362"/>
    <mergeCell ref="AE362:AF362"/>
    <mergeCell ref="AE361:AF361"/>
    <mergeCell ref="T365:V366"/>
    <mergeCell ref="W365:Z366"/>
    <mergeCell ref="AB365:AC365"/>
    <mergeCell ref="A355:C356"/>
    <mergeCell ref="D355:N356"/>
    <mergeCell ref="O355:P356"/>
    <mergeCell ref="Q355:R356"/>
    <mergeCell ref="T355:V356"/>
    <mergeCell ref="W355:Z356"/>
    <mergeCell ref="AB355:AC355"/>
    <mergeCell ref="AE355:AF355"/>
    <mergeCell ref="AJ355:AL356"/>
    <mergeCell ref="AB356:AC356"/>
    <mergeCell ref="AE356:AF356"/>
    <mergeCell ref="A357:C358"/>
    <mergeCell ref="D357:N358"/>
    <mergeCell ref="O357:P358"/>
    <mergeCell ref="Q357:R358"/>
    <mergeCell ref="T357:V358"/>
    <mergeCell ref="W357:Z358"/>
    <mergeCell ref="AB357:AC357"/>
    <mergeCell ref="AE357:AF357"/>
    <mergeCell ref="AJ357:AL358"/>
    <mergeCell ref="AB358:AC358"/>
    <mergeCell ref="AE358:AF358"/>
    <mergeCell ref="A353:B353"/>
    <mergeCell ref="C353:R353"/>
    <mergeCell ref="A354:C354"/>
    <mergeCell ref="D354:N354"/>
    <mergeCell ref="O354:P354"/>
    <mergeCell ref="Q354:R354"/>
    <mergeCell ref="T354:V354"/>
    <mergeCell ref="W354:Z354"/>
    <mergeCell ref="AA354:AC354"/>
    <mergeCell ref="AD354:AF354"/>
    <mergeCell ref="AG354:AI354"/>
    <mergeCell ref="AJ354:AL354"/>
    <mergeCell ref="A346:C347"/>
    <mergeCell ref="D346:N347"/>
    <mergeCell ref="O346:P347"/>
    <mergeCell ref="Q346:R347"/>
    <mergeCell ref="T346:V347"/>
    <mergeCell ref="W346:Z347"/>
    <mergeCell ref="AB346:AC346"/>
    <mergeCell ref="AE346:AF346"/>
    <mergeCell ref="AJ346:AL347"/>
    <mergeCell ref="AB347:AC347"/>
    <mergeCell ref="AE347:AF347"/>
    <mergeCell ref="G348:N348"/>
    <mergeCell ref="O348:R348"/>
    <mergeCell ref="T348:AB348"/>
    <mergeCell ref="AC348:AL348"/>
    <mergeCell ref="B349:D349"/>
    <mergeCell ref="G349:I349"/>
    <mergeCell ref="T349:AE349"/>
    <mergeCell ref="AF349:AL349"/>
    <mergeCell ref="A351:R351"/>
    <mergeCell ref="A342:C343"/>
    <mergeCell ref="D342:N343"/>
    <mergeCell ref="O342:P343"/>
    <mergeCell ref="Q342:R343"/>
    <mergeCell ref="T342:V343"/>
    <mergeCell ref="W342:Z343"/>
    <mergeCell ref="AB342:AC342"/>
    <mergeCell ref="AE342:AF342"/>
    <mergeCell ref="AJ342:AL343"/>
    <mergeCell ref="AB343:AC343"/>
    <mergeCell ref="AE343:AF343"/>
    <mergeCell ref="A344:C345"/>
    <mergeCell ref="D344:N345"/>
    <mergeCell ref="O344:P345"/>
    <mergeCell ref="Q344:R345"/>
    <mergeCell ref="T344:V345"/>
    <mergeCell ref="W344:Z345"/>
    <mergeCell ref="AJ344:AL345"/>
    <mergeCell ref="AB345:AC345"/>
    <mergeCell ref="AE345:AF345"/>
    <mergeCell ref="AB344:AC344"/>
    <mergeCell ref="AE344:AF344"/>
    <mergeCell ref="A338:C339"/>
    <mergeCell ref="D338:N339"/>
    <mergeCell ref="O338:P339"/>
    <mergeCell ref="Q338:R339"/>
    <mergeCell ref="T338:V339"/>
    <mergeCell ref="W338:Z339"/>
    <mergeCell ref="AB338:AC338"/>
    <mergeCell ref="AE338:AF338"/>
    <mergeCell ref="AJ338:AL339"/>
    <mergeCell ref="AB339:AC339"/>
    <mergeCell ref="AE339:AF339"/>
    <mergeCell ref="A340:C341"/>
    <mergeCell ref="D340:N341"/>
    <mergeCell ref="O340:P341"/>
    <mergeCell ref="Q340:R341"/>
    <mergeCell ref="T340:V341"/>
    <mergeCell ref="W340:Z341"/>
    <mergeCell ref="AB340:AC340"/>
    <mergeCell ref="AE340:AF340"/>
    <mergeCell ref="AJ340:AL341"/>
    <mergeCell ref="AB341:AC341"/>
    <mergeCell ref="AE341:AF341"/>
    <mergeCell ref="A334:C335"/>
    <mergeCell ref="D334:N335"/>
    <mergeCell ref="O334:P335"/>
    <mergeCell ref="Q334:R335"/>
    <mergeCell ref="T334:V335"/>
    <mergeCell ref="W334:Z335"/>
    <mergeCell ref="AB334:AC334"/>
    <mergeCell ref="AE334:AF334"/>
    <mergeCell ref="AJ334:AL335"/>
    <mergeCell ref="AB335:AC335"/>
    <mergeCell ref="AE335:AF335"/>
    <mergeCell ref="A336:C337"/>
    <mergeCell ref="D336:N337"/>
    <mergeCell ref="O336:P337"/>
    <mergeCell ref="Q336:R337"/>
    <mergeCell ref="T336:V337"/>
    <mergeCell ref="W336:Z337"/>
    <mergeCell ref="AB336:AC336"/>
    <mergeCell ref="AE336:AF336"/>
    <mergeCell ref="AJ336:AL337"/>
    <mergeCell ref="AB337:AC337"/>
    <mergeCell ref="AE337:AF337"/>
    <mergeCell ref="A330:C331"/>
    <mergeCell ref="D330:N331"/>
    <mergeCell ref="O330:P331"/>
    <mergeCell ref="Q330:R331"/>
    <mergeCell ref="T330:V331"/>
    <mergeCell ref="W330:Z331"/>
    <mergeCell ref="AB330:AC330"/>
    <mergeCell ref="AE330:AF330"/>
    <mergeCell ref="AJ330:AL331"/>
    <mergeCell ref="AB331:AC331"/>
    <mergeCell ref="AE331:AF331"/>
    <mergeCell ref="A332:C333"/>
    <mergeCell ref="D332:N333"/>
    <mergeCell ref="O332:P333"/>
    <mergeCell ref="Q332:R333"/>
    <mergeCell ref="T332:V333"/>
    <mergeCell ref="W332:Z333"/>
    <mergeCell ref="AB332:AC332"/>
    <mergeCell ref="AE332:AF332"/>
    <mergeCell ref="AJ332:AL333"/>
    <mergeCell ref="AB333:AC333"/>
    <mergeCell ref="AE333:AF333"/>
    <mergeCell ref="A326:R326"/>
    <mergeCell ref="T326:AL326"/>
    <mergeCell ref="A327:I327"/>
    <mergeCell ref="J327:R327"/>
    <mergeCell ref="T327:AL328"/>
    <mergeCell ref="A328:B328"/>
    <mergeCell ref="C328:R328"/>
    <mergeCell ref="A329:C329"/>
    <mergeCell ref="D329:N329"/>
    <mergeCell ref="O329:P329"/>
    <mergeCell ref="Q329:R329"/>
    <mergeCell ref="T329:V329"/>
    <mergeCell ref="W329:Z329"/>
    <mergeCell ref="AA329:AC329"/>
    <mergeCell ref="AD329:AF329"/>
    <mergeCell ref="AG329:AI329"/>
    <mergeCell ref="AJ329:AL329"/>
    <mergeCell ref="A321:C322"/>
    <mergeCell ref="D321:N322"/>
    <mergeCell ref="O321:P322"/>
    <mergeCell ref="Q321:R322"/>
    <mergeCell ref="T321:V322"/>
    <mergeCell ref="W321:Z322"/>
    <mergeCell ref="AB321:AC321"/>
    <mergeCell ref="AE321:AF321"/>
    <mergeCell ref="AJ321:AL322"/>
    <mergeCell ref="AB322:AC322"/>
    <mergeCell ref="AE322:AF322"/>
    <mergeCell ref="G323:N323"/>
    <mergeCell ref="O323:R323"/>
    <mergeCell ref="T323:AB323"/>
    <mergeCell ref="AC323:AL323"/>
    <mergeCell ref="B324:D324"/>
    <mergeCell ref="G324:I324"/>
    <mergeCell ref="T324:AE324"/>
    <mergeCell ref="AF324:AL324"/>
    <mergeCell ref="A317:C318"/>
    <mergeCell ref="D317:N318"/>
    <mergeCell ref="O317:P318"/>
    <mergeCell ref="Q317:R318"/>
    <mergeCell ref="T317:V318"/>
    <mergeCell ref="W317:Z318"/>
    <mergeCell ref="AB317:AC317"/>
    <mergeCell ref="AE317:AF317"/>
    <mergeCell ref="AJ317:AL318"/>
    <mergeCell ref="AB318:AC318"/>
    <mergeCell ref="AE318:AF318"/>
    <mergeCell ref="A319:C320"/>
    <mergeCell ref="D319:N320"/>
    <mergeCell ref="O319:P320"/>
    <mergeCell ref="Q319:R320"/>
    <mergeCell ref="T319:V320"/>
    <mergeCell ref="W319:Z320"/>
    <mergeCell ref="AJ319:AL320"/>
    <mergeCell ref="AB320:AC320"/>
    <mergeCell ref="AE320:AF320"/>
    <mergeCell ref="AB319:AC319"/>
    <mergeCell ref="AE319:AF319"/>
    <mergeCell ref="A313:C314"/>
    <mergeCell ref="D313:N314"/>
    <mergeCell ref="O313:P314"/>
    <mergeCell ref="Q313:R314"/>
    <mergeCell ref="T313:V314"/>
    <mergeCell ref="W313:Z314"/>
    <mergeCell ref="AB313:AC313"/>
    <mergeCell ref="AE313:AF313"/>
    <mergeCell ref="AJ313:AL314"/>
    <mergeCell ref="AB314:AC314"/>
    <mergeCell ref="AE314:AF314"/>
    <mergeCell ref="A315:C316"/>
    <mergeCell ref="D315:N316"/>
    <mergeCell ref="O315:P316"/>
    <mergeCell ref="Q315:R316"/>
    <mergeCell ref="T315:V316"/>
    <mergeCell ref="W315:Z316"/>
    <mergeCell ref="AB315:AC315"/>
    <mergeCell ref="AE315:AF315"/>
    <mergeCell ref="AJ315:AL316"/>
    <mergeCell ref="AB316:AC316"/>
    <mergeCell ref="AE316:AF316"/>
    <mergeCell ref="A311:C312"/>
    <mergeCell ref="D311:N312"/>
    <mergeCell ref="O311:P312"/>
    <mergeCell ref="Q311:R312"/>
    <mergeCell ref="T311:V312"/>
    <mergeCell ref="W311:Z312"/>
    <mergeCell ref="AB311:AC311"/>
    <mergeCell ref="AE311:AF311"/>
    <mergeCell ref="AJ311:AL312"/>
    <mergeCell ref="AB312:AC312"/>
    <mergeCell ref="AE312:AF312"/>
    <mergeCell ref="T307:V308"/>
    <mergeCell ref="W307:Z308"/>
    <mergeCell ref="AJ307:AL308"/>
    <mergeCell ref="A309:C310"/>
    <mergeCell ref="D309:N310"/>
    <mergeCell ref="O309:P310"/>
    <mergeCell ref="Q309:R310"/>
    <mergeCell ref="T309:V310"/>
    <mergeCell ref="W309:Z310"/>
    <mergeCell ref="AB309:AC309"/>
    <mergeCell ref="AE309:AF309"/>
    <mergeCell ref="AJ309:AL310"/>
    <mergeCell ref="AB310:AC310"/>
    <mergeCell ref="AE310:AF310"/>
    <mergeCell ref="AB307:AC307"/>
    <mergeCell ref="AE307:AF307"/>
    <mergeCell ref="AE294:AF294"/>
    <mergeCell ref="A286:C287"/>
    <mergeCell ref="D286:N287"/>
    <mergeCell ref="O286:P287"/>
    <mergeCell ref="Q286:R287"/>
    <mergeCell ref="T286:V287"/>
    <mergeCell ref="W286:Z287"/>
    <mergeCell ref="AJ286:AL287"/>
    <mergeCell ref="A288:C289"/>
    <mergeCell ref="D288:N289"/>
    <mergeCell ref="AJ288:AL289"/>
    <mergeCell ref="A290:C291"/>
    <mergeCell ref="D290:N291"/>
    <mergeCell ref="O290:P291"/>
    <mergeCell ref="Q290:R291"/>
    <mergeCell ref="A292:C293"/>
    <mergeCell ref="D292:N293"/>
    <mergeCell ref="O292:P293"/>
    <mergeCell ref="AJ261:AL262"/>
    <mergeCell ref="AB262:AC262"/>
    <mergeCell ref="AE262:AF262"/>
    <mergeCell ref="A263:C264"/>
    <mergeCell ref="D263:N264"/>
    <mergeCell ref="O263:P264"/>
    <mergeCell ref="Q263:R264"/>
    <mergeCell ref="T263:V264"/>
    <mergeCell ref="W263:Z264"/>
    <mergeCell ref="AB263:AC263"/>
    <mergeCell ref="AE263:AF263"/>
    <mergeCell ref="AJ263:AL264"/>
    <mergeCell ref="AB264:AC264"/>
    <mergeCell ref="AE264:AF264"/>
    <mergeCell ref="A284:C285"/>
    <mergeCell ref="D284:N285"/>
    <mergeCell ref="O284:P285"/>
    <mergeCell ref="Q284:R285"/>
    <mergeCell ref="T284:V285"/>
    <mergeCell ref="W284:Z285"/>
    <mergeCell ref="Q269:R270"/>
    <mergeCell ref="T269:V270"/>
    <mergeCell ref="W269:Z270"/>
    <mergeCell ref="AJ269:AL270"/>
    <mergeCell ref="A271:C272"/>
    <mergeCell ref="D271:N272"/>
    <mergeCell ref="O271:P272"/>
    <mergeCell ref="Q271:R272"/>
    <mergeCell ref="T271:V272"/>
    <mergeCell ref="W271:Z272"/>
    <mergeCell ref="AJ271:AL272"/>
    <mergeCell ref="G273:N273"/>
    <mergeCell ref="A236:C237"/>
    <mergeCell ref="D236:N237"/>
    <mergeCell ref="O236:P237"/>
    <mergeCell ref="Q236:R237"/>
    <mergeCell ref="T236:V237"/>
    <mergeCell ref="W236:Z237"/>
    <mergeCell ref="AJ236:AL237"/>
    <mergeCell ref="AE236:AF236"/>
    <mergeCell ref="AB237:AC237"/>
    <mergeCell ref="AE237:AF237"/>
    <mergeCell ref="AB235:AC235"/>
    <mergeCell ref="AE235:AF235"/>
    <mergeCell ref="AB236:AC236"/>
    <mergeCell ref="O246:P247"/>
    <mergeCell ref="Q246:R247"/>
    <mergeCell ref="T246:V247"/>
    <mergeCell ref="W246:Z247"/>
    <mergeCell ref="AB246:AC246"/>
    <mergeCell ref="AE246:AF246"/>
    <mergeCell ref="AJ246:AL247"/>
    <mergeCell ref="AB247:AC247"/>
    <mergeCell ref="AE247:AF247"/>
    <mergeCell ref="AB244:AC244"/>
    <mergeCell ref="AE244:AF244"/>
    <mergeCell ref="AE238:AF238"/>
    <mergeCell ref="AE240:AF240"/>
    <mergeCell ref="AJ240:AL241"/>
    <mergeCell ref="AB241:AC241"/>
    <mergeCell ref="AE241:AF241"/>
    <mergeCell ref="A242:C243"/>
    <mergeCell ref="D242:N243"/>
    <mergeCell ref="O242:P243"/>
    <mergeCell ref="AB230:AC230"/>
    <mergeCell ref="AE230:AF230"/>
    <mergeCell ref="AJ230:AL231"/>
    <mergeCell ref="A232:C233"/>
    <mergeCell ref="D232:N233"/>
    <mergeCell ref="O232:P233"/>
    <mergeCell ref="Q232:R233"/>
    <mergeCell ref="T232:V233"/>
    <mergeCell ref="W232:Z233"/>
    <mergeCell ref="AJ232:AL233"/>
    <mergeCell ref="A234:C235"/>
    <mergeCell ref="D234:N235"/>
    <mergeCell ref="O234:P235"/>
    <mergeCell ref="Q234:R235"/>
    <mergeCell ref="T234:V235"/>
    <mergeCell ref="W234:Z235"/>
    <mergeCell ref="AJ234:AL235"/>
    <mergeCell ref="AB231:AC231"/>
    <mergeCell ref="AE231:AF231"/>
    <mergeCell ref="AB232:AC232"/>
    <mergeCell ref="AB234:AC234"/>
    <mergeCell ref="AE234:AF234"/>
    <mergeCell ref="AE232:AF232"/>
    <mergeCell ref="AB233:AC233"/>
    <mergeCell ref="AE233:AF233"/>
    <mergeCell ref="A230:C231"/>
    <mergeCell ref="D230:N231"/>
    <mergeCell ref="O230:P231"/>
    <mergeCell ref="Q230:R231"/>
    <mergeCell ref="T230:V231"/>
    <mergeCell ref="W230:Z231"/>
    <mergeCell ref="A221:C222"/>
    <mergeCell ref="D221:N222"/>
    <mergeCell ref="O221:P222"/>
    <mergeCell ref="Q221:R222"/>
    <mergeCell ref="T221:V222"/>
    <mergeCell ref="W221:Z222"/>
    <mergeCell ref="AJ221:AL222"/>
    <mergeCell ref="G223:N223"/>
    <mergeCell ref="O223:R223"/>
    <mergeCell ref="T223:AB223"/>
    <mergeCell ref="AC223:AL223"/>
    <mergeCell ref="AB222:AC222"/>
    <mergeCell ref="AE222:AF222"/>
    <mergeCell ref="G224:I224"/>
    <mergeCell ref="T224:AE224"/>
    <mergeCell ref="AF224:AL224"/>
    <mergeCell ref="AB221:AC221"/>
    <mergeCell ref="AE221:AF221"/>
    <mergeCell ref="B224:D224"/>
    <mergeCell ref="Q205:R206"/>
    <mergeCell ref="T205:V206"/>
    <mergeCell ref="W205:Z206"/>
    <mergeCell ref="AJ205:AL206"/>
    <mergeCell ref="D217:N218"/>
    <mergeCell ref="O217:P218"/>
    <mergeCell ref="Q217:R218"/>
    <mergeCell ref="T217:V218"/>
    <mergeCell ref="W217:Z218"/>
    <mergeCell ref="AJ217:AL218"/>
    <mergeCell ref="A219:C220"/>
    <mergeCell ref="D219:N220"/>
    <mergeCell ref="O219:P220"/>
    <mergeCell ref="Q219:R220"/>
    <mergeCell ref="T219:V220"/>
    <mergeCell ref="W219:Z220"/>
    <mergeCell ref="AJ219:AL220"/>
    <mergeCell ref="A211:C212"/>
    <mergeCell ref="D211:N212"/>
    <mergeCell ref="AB220:AC220"/>
    <mergeCell ref="AE220:AF220"/>
    <mergeCell ref="AB218:AC218"/>
    <mergeCell ref="AE218:AF218"/>
    <mergeCell ref="AB219:AC219"/>
    <mergeCell ref="AE219:AF219"/>
    <mergeCell ref="AB216:AC216"/>
    <mergeCell ref="AE216:AF216"/>
    <mergeCell ref="AB217:AC217"/>
    <mergeCell ref="AE217:AF217"/>
    <mergeCell ref="A215:C216"/>
    <mergeCell ref="D215:N216"/>
    <mergeCell ref="O215:P216"/>
    <mergeCell ref="G199:I199"/>
    <mergeCell ref="T199:AE199"/>
    <mergeCell ref="AF199:AL199"/>
    <mergeCell ref="A201:R201"/>
    <mergeCell ref="T201:AL201"/>
    <mergeCell ref="A202:I202"/>
    <mergeCell ref="J202:R202"/>
    <mergeCell ref="T202:AL203"/>
    <mergeCell ref="A203:B203"/>
    <mergeCell ref="C203:R203"/>
    <mergeCell ref="AA204:AC204"/>
    <mergeCell ref="AD204:AF204"/>
    <mergeCell ref="AG204:AI204"/>
    <mergeCell ref="A207:C208"/>
    <mergeCell ref="D207:N208"/>
    <mergeCell ref="O207:P208"/>
    <mergeCell ref="Q207:R208"/>
    <mergeCell ref="T207:V208"/>
    <mergeCell ref="W207:Z208"/>
    <mergeCell ref="AB207:AC207"/>
    <mergeCell ref="AE207:AF207"/>
    <mergeCell ref="AJ207:AL208"/>
    <mergeCell ref="AB208:AC208"/>
    <mergeCell ref="AE208:AF208"/>
    <mergeCell ref="A204:C204"/>
    <mergeCell ref="AB205:AC205"/>
    <mergeCell ref="AE205:AF205"/>
    <mergeCell ref="AB206:AC206"/>
    <mergeCell ref="AE206:AF206"/>
    <mergeCell ref="A205:C206"/>
    <mergeCell ref="D205:N206"/>
    <mergeCell ref="O205:P206"/>
    <mergeCell ref="AE194:AF194"/>
    <mergeCell ref="A192:C193"/>
    <mergeCell ref="A190:C191"/>
    <mergeCell ref="O190:P191"/>
    <mergeCell ref="Q190:R191"/>
    <mergeCell ref="T190:V191"/>
    <mergeCell ref="W190:Z191"/>
    <mergeCell ref="AB190:AC190"/>
    <mergeCell ref="AE190:AF190"/>
    <mergeCell ref="AJ190:AL191"/>
    <mergeCell ref="AB191:AC191"/>
    <mergeCell ref="AE191:AF191"/>
    <mergeCell ref="AE192:AF192"/>
    <mergeCell ref="D190:N191"/>
    <mergeCell ref="AJ192:AL193"/>
    <mergeCell ref="AB193:AC193"/>
    <mergeCell ref="AE193:AF193"/>
    <mergeCell ref="W194:Z195"/>
    <mergeCell ref="AF274:AL274"/>
    <mergeCell ref="A252:I252"/>
    <mergeCell ref="J252:R252"/>
    <mergeCell ref="T252:AL253"/>
    <mergeCell ref="AJ155:AL156"/>
    <mergeCell ref="AE155:AF155"/>
    <mergeCell ref="A161:C162"/>
    <mergeCell ref="D161:N162"/>
    <mergeCell ref="O161:P162"/>
    <mergeCell ref="Q161:R162"/>
    <mergeCell ref="T161:V162"/>
    <mergeCell ref="W161:Z162"/>
    <mergeCell ref="AB161:AC161"/>
    <mergeCell ref="AE161:AF161"/>
    <mergeCell ref="AJ161:AL162"/>
    <mergeCell ref="AB162:AC162"/>
    <mergeCell ref="AE162:AF162"/>
    <mergeCell ref="A163:C164"/>
    <mergeCell ref="D163:N164"/>
    <mergeCell ref="O163:P164"/>
    <mergeCell ref="Q163:R164"/>
    <mergeCell ref="T163:V164"/>
    <mergeCell ref="W163:Z164"/>
    <mergeCell ref="AB163:AC163"/>
    <mergeCell ref="AE163:AF163"/>
    <mergeCell ref="AJ163:AL164"/>
    <mergeCell ref="AB164:AC164"/>
    <mergeCell ref="AE164:AF164"/>
    <mergeCell ref="AB156:AC156"/>
    <mergeCell ref="AE157:AF157"/>
    <mergeCell ref="AE158:AF158"/>
    <mergeCell ref="AB157:AC157"/>
    <mergeCell ref="AB306:AC306"/>
    <mergeCell ref="AE306:AF306"/>
    <mergeCell ref="D296:N297"/>
    <mergeCell ref="O296:P297"/>
    <mergeCell ref="Q292:R293"/>
    <mergeCell ref="T292:V293"/>
    <mergeCell ref="W292:Z293"/>
    <mergeCell ref="AB292:AC292"/>
    <mergeCell ref="AE292:AF292"/>
    <mergeCell ref="AJ292:AL293"/>
    <mergeCell ref="AB293:AC293"/>
    <mergeCell ref="AE293:AF293"/>
    <mergeCell ref="AJ157:AL158"/>
    <mergeCell ref="A180:C181"/>
    <mergeCell ref="D180:N181"/>
    <mergeCell ref="O180:P181"/>
    <mergeCell ref="Q180:R181"/>
    <mergeCell ref="T180:V181"/>
    <mergeCell ref="W180:Z181"/>
    <mergeCell ref="AJ180:AL181"/>
    <mergeCell ref="A182:C183"/>
    <mergeCell ref="D182:N183"/>
    <mergeCell ref="O182:P183"/>
    <mergeCell ref="Q182:R183"/>
    <mergeCell ref="T182:V183"/>
    <mergeCell ref="W182:Z183"/>
    <mergeCell ref="AJ182:AL183"/>
    <mergeCell ref="AB194:AC194"/>
    <mergeCell ref="AC273:AL273"/>
    <mergeCell ref="B274:D274"/>
    <mergeCell ref="G274:I274"/>
    <mergeCell ref="T274:AE274"/>
    <mergeCell ref="AB280:AC280"/>
    <mergeCell ref="AE280:AF280"/>
    <mergeCell ref="AJ280:AL281"/>
    <mergeCell ref="AB281:AC281"/>
    <mergeCell ref="AE281:AF281"/>
    <mergeCell ref="T290:V291"/>
    <mergeCell ref="W290:Z291"/>
    <mergeCell ref="AB305:AC305"/>
    <mergeCell ref="A294:C295"/>
    <mergeCell ref="D294:N295"/>
    <mergeCell ref="O294:P295"/>
    <mergeCell ref="AB295:AC295"/>
    <mergeCell ref="AE295:AF295"/>
    <mergeCell ref="O288:P289"/>
    <mergeCell ref="Q288:R289"/>
    <mergeCell ref="T288:V289"/>
    <mergeCell ref="W288:Z289"/>
    <mergeCell ref="AE305:AF305"/>
    <mergeCell ref="T298:AB298"/>
    <mergeCell ref="AC298:AL298"/>
    <mergeCell ref="B299:D299"/>
    <mergeCell ref="G299:I299"/>
    <mergeCell ref="T299:AE299"/>
    <mergeCell ref="AF299:AL299"/>
    <mergeCell ref="A301:R301"/>
    <mergeCell ref="T301:AL301"/>
    <mergeCell ref="A302:I302"/>
    <mergeCell ref="J302:R302"/>
    <mergeCell ref="T302:AL303"/>
    <mergeCell ref="A303:B303"/>
    <mergeCell ref="C303:R303"/>
    <mergeCell ref="AB294:AC294"/>
    <mergeCell ref="A253:B253"/>
    <mergeCell ref="C253:R253"/>
    <mergeCell ref="AA254:AC254"/>
    <mergeCell ref="AD254:AF254"/>
    <mergeCell ref="AG254:AI254"/>
    <mergeCell ref="A255:C256"/>
    <mergeCell ref="D255:N256"/>
    <mergeCell ref="O255:P256"/>
    <mergeCell ref="A238:C239"/>
    <mergeCell ref="D238:N239"/>
    <mergeCell ref="O238:P239"/>
    <mergeCell ref="Q238:R239"/>
    <mergeCell ref="T238:V239"/>
    <mergeCell ref="W238:Z239"/>
    <mergeCell ref="AJ238:AL239"/>
    <mergeCell ref="A240:C241"/>
    <mergeCell ref="D240:N241"/>
    <mergeCell ref="O240:P241"/>
    <mergeCell ref="Q240:R241"/>
    <mergeCell ref="T240:V241"/>
    <mergeCell ref="W240:Z241"/>
    <mergeCell ref="AB239:AC239"/>
    <mergeCell ref="AE239:AF239"/>
    <mergeCell ref="AB240:AC240"/>
    <mergeCell ref="AB238:AC238"/>
    <mergeCell ref="Q242:R243"/>
    <mergeCell ref="T242:V243"/>
    <mergeCell ref="W242:Z243"/>
    <mergeCell ref="AB242:AC242"/>
    <mergeCell ref="AE242:AF242"/>
    <mergeCell ref="AJ242:AL243"/>
    <mergeCell ref="AB243:AC243"/>
    <mergeCell ref="D169:N170"/>
    <mergeCell ref="D167:N168"/>
    <mergeCell ref="D165:N166"/>
    <mergeCell ref="A169:C170"/>
    <mergeCell ref="A167:C168"/>
    <mergeCell ref="A165:C166"/>
    <mergeCell ref="AB170:AC170"/>
    <mergeCell ref="AB171:AC171"/>
    <mergeCell ref="AB172:AC172"/>
    <mergeCell ref="AE170:AF170"/>
    <mergeCell ref="AE171:AF171"/>
    <mergeCell ref="AE172:AF172"/>
    <mergeCell ref="AJ171:AL172"/>
    <mergeCell ref="A171:C172"/>
    <mergeCell ref="D171:N172"/>
    <mergeCell ref="AJ169:AL170"/>
    <mergeCell ref="AJ167:AL168"/>
    <mergeCell ref="AJ165:AL166"/>
    <mergeCell ref="W169:Z170"/>
    <mergeCell ref="W167:Z168"/>
    <mergeCell ref="W165:Z166"/>
    <mergeCell ref="Q169:R170"/>
    <mergeCell ref="O169:P170"/>
    <mergeCell ref="Q167:R168"/>
    <mergeCell ref="O167:P168"/>
    <mergeCell ref="Q165:R166"/>
    <mergeCell ref="AE165:AF165"/>
    <mergeCell ref="AE166:AF166"/>
    <mergeCell ref="AE167:AF167"/>
    <mergeCell ref="AE168:AF168"/>
    <mergeCell ref="AB165:AC165"/>
    <mergeCell ref="AB167:AC167"/>
    <mergeCell ref="A217:C218"/>
    <mergeCell ref="A209:C210"/>
    <mergeCell ref="D209:N210"/>
    <mergeCell ref="O209:P210"/>
    <mergeCell ref="Q209:R210"/>
    <mergeCell ref="T209:V210"/>
    <mergeCell ref="W209:Z210"/>
    <mergeCell ref="AB209:AC209"/>
    <mergeCell ref="O204:P204"/>
    <mergeCell ref="Q204:R204"/>
    <mergeCell ref="T204:V204"/>
    <mergeCell ref="W204:Z204"/>
    <mergeCell ref="AJ204:AL204"/>
    <mergeCell ref="D204:N204"/>
    <mergeCell ref="AE215:AF215"/>
    <mergeCell ref="AE212:AF212"/>
    <mergeCell ref="D192:N193"/>
    <mergeCell ref="O192:P193"/>
    <mergeCell ref="Q192:R193"/>
    <mergeCell ref="T192:V193"/>
    <mergeCell ref="W192:Z193"/>
    <mergeCell ref="AB192:AC192"/>
    <mergeCell ref="G198:N198"/>
    <mergeCell ref="O198:R198"/>
    <mergeCell ref="T198:AB198"/>
    <mergeCell ref="AE209:AF209"/>
    <mergeCell ref="AJ209:AL210"/>
    <mergeCell ref="AB210:AC210"/>
    <mergeCell ref="AE210:AF210"/>
    <mergeCell ref="O211:P212"/>
    <mergeCell ref="Q211:R212"/>
    <mergeCell ref="T211:V212"/>
    <mergeCell ref="AE197:AF197"/>
    <mergeCell ref="AJ194:AL195"/>
    <mergeCell ref="AB195:AC195"/>
    <mergeCell ref="AE195:AF195"/>
    <mergeCell ref="A196:C197"/>
    <mergeCell ref="D196:N197"/>
    <mergeCell ref="O196:P197"/>
    <mergeCell ref="Q196:R197"/>
    <mergeCell ref="T196:V197"/>
    <mergeCell ref="W196:Z197"/>
    <mergeCell ref="Q215:R216"/>
    <mergeCell ref="T215:V216"/>
    <mergeCell ref="W215:Z216"/>
    <mergeCell ref="AJ215:AL216"/>
    <mergeCell ref="A213:C214"/>
    <mergeCell ref="D213:N214"/>
    <mergeCell ref="O213:P214"/>
    <mergeCell ref="Q213:R214"/>
    <mergeCell ref="T213:V214"/>
    <mergeCell ref="W213:Z214"/>
    <mergeCell ref="AB213:AC213"/>
    <mergeCell ref="AE213:AF213"/>
    <mergeCell ref="AJ213:AL214"/>
    <mergeCell ref="W211:Z212"/>
    <mergeCell ref="AB211:AC211"/>
    <mergeCell ref="AE211:AF211"/>
    <mergeCell ref="AJ211:AL212"/>
    <mergeCell ref="AB212:AC212"/>
    <mergeCell ref="AB214:AC214"/>
    <mergeCell ref="AE214:AF214"/>
    <mergeCell ref="AC198:AL198"/>
    <mergeCell ref="AB215:AC215"/>
    <mergeCell ref="AB196:AC196"/>
    <mergeCell ref="AE196:AF196"/>
    <mergeCell ref="AJ196:AL197"/>
    <mergeCell ref="B199:D199"/>
    <mergeCell ref="AB188:AC188"/>
    <mergeCell ref="AE188:AF188"/>
    <mergeCell ref="AB189:AC189"/>
    <mergeCell ref="AE189:AF189"/>
    <mergeCell ref="A188:C189"/>
    <mergeCell ref="D188:N189"/>
    <mergeCell ref="O188:P189"/>
    <mergeCell ref="Q188:R189"/>
    <mergeCell ref="T188:V189"/>
    <mergeCell ref="W188:Z189"/>
    <mergeCell ref="AJ188:AL189"/>
    <mergeCell ref="AB186:AC186"/>
    <mergeCell ref="AE186:AF186"/>
    <mergeCell ref="AB187:AC187"/>
    <mergeCell ref="AE187:AF187"/>
    <mergeCell ref="A186:C187"/>
    <mergeCell ref="D186:N187"/>
    <mergeCell ref="O186:P187"/>
    <mergeCell ref="Q186:R187"/>
    <mergeCell ref="T186:V187"/>
    <mergeCell ref="W186:Z187"/>
    <mergeCell ref="AJ186:AL187"/>
    <mergeCell ref="A194:C195"/>
    <mergeCell ref="D194:N195"/>
    <mergeCell ref="O194:P195"/>
    <mergeCell ref="Q194:R195"/>
    <mergeCell ref="T194:V195"/>
    <mergeCell ref="AB197:AC197"/>
    <mergeCell ref="AB184:AC184"/>
    <mergeCell ref="AE184:AF184"/>
    <mergeCell ref="AB185:AC185"/>
    <mergeCell ref="AE185:AF185"/>
    <mergeCell ref="A184:C185"/>
    <mergeCell ref="D184:N185"/>
    <mergeCell ref="O184:P185"/>
    <mergeCell ref="Q184:R185"/>
    <mergeCell ref="T184:V185"/>
    <mergeCell ref="W184:Z185"/>
    <mergeCell ref="AJ184:AL185"/>
    <mergeCell ref="O171:P172"/>
    <mergeCell ref="Q171:R172"/>
    <mergeCell ref="T171:V172"/>
    <mergeCell ref="AB181:AC181"/>
    <mergeCell ref="AE181:AF181"/>
    <mergeCell ref="AB182:AC182"/>
    <mergeCell ref="AE182:AF182"/>
    <mergeCell ref="AB183:AC183"/>
    <mergeCell ref="AE183:AF183"/>
    <mergeCell ref="W171:Z172"/>
    <mergeCell ref="T176:AL176"/>
    <mergeCell ref="A177:I177"/>
    <mergeCell ref="J177:R177"/>
    <mergeCell ref="T177:AL178"/>
    <mergeCell ref="A178:B178"/>
    <mergeCell ref="C178:R178"/>
    <mergeCell ref="O179:P179"/>
    <mergeCell ref="Q179:R179"/>
    <mergeCell ref="T179:V179"/>
    <mergeCell ref="W179:Z179"/>
    <mergeCell ref="AA179:AC179"/>
    <mergeCell ref="AD179:AF179"/>
    <mergeCell ref="AG179:AI179"/>
    <mergeCell ref="AJ179:AL179"/>
    <mergeCell ref="AB180:AC180"/>
    <mergeCell ref="AE180:AF180"/>
    <mergeCell ref="T173:AB173"/>
    <mergeCell ref="AC173:AL173"/>
    <mergeCell ref="T174:AE174"/>
    <mergeCell ref="AF174:AL174"/>
    <mergeCell ref="A179:C179"/>
    <mergeCell ref="D179:N179"/>
    <mergeCell ref="G174:I174"/>
    <mergeCell ref="B174:D174"/>
    <mergeCell ref="A176:R176"/>
    <mergeCell ref="AE156:AF156"/>
    <mergeCell ref="AB155:AC155"/>
    <mergeCell ref="O173:R173"/>
    <mergeCell ref="O165:P166"/>
    <mergeCell ref="G173:N173"/>
    <mergeCell ref="AE169:AF169"/>
    <mergeCell ref="AB169:AC169"/>
    <mergeCell ref="T169:V170"/>
    <mergeCell ref="A159:C160"/>
    <mergeCell ref="D159:N160"/>
    <mergeCell ref="O159:P160"/>
    <mergeCell ref="Q159:R160"/>
    <mergeCell ref="T159:V160"/>
    <mergeCell ref="W159:Z160"/>
    <mergeCell ref="AB159:AC159"/>
    <mergeCell ref="AE159:AF159"/>
    <mergeCell ref="AJ159:AL160"/>
    <mergeCell ref="AB160:AC160"/>
    <mergeCell ref="AB168:AC168"/>
    <mergeCell ref="A154:C154"/>
    <mergeCell ref="D154:N154"/>
    <mergeCell ref="T167:V168"/>
    <mergeCell ref="T165:V166"/>
    <mergeCell ref="AE160:AF160"/>
    <mergeCell ref="A155:C156"/>
    <mergeCell ref="D155:N156"/>
    <mergeCell ref="O155:P156"/>
    <mergeCell ref="Q155:R156"/>
    <mergeCell ref="W155:Z156"/>
    <mergeCell ref="T155:V156"/>
    <mergeCell ref="A157:C158"/>
    <mergeCell ref="D157:N158"/>
    <mergeCell ref="O157:P158"/>
    <mergeCell ref="Q157:R158"/>
    <mergeCell ref="T157:V158"/>
    <mergeCell ref="W157:Z158"/>
    <mergeCell ref="AB166:AC166"/>
    <mergeCell ref="AB158:AC158"/>
    <mergeCell ref="AJ154:AL154"/>
    <mergeCell ref="AG154:AI154"/>
    <mergeCell ref="AD154:AF154"/>
    <mergeCell ref="AA154:AC154"/>
    <mergeCell ref="A151:R151"/>
    <mergeCell ref="A136:AL136"/>
    <mergeCell ref="A137:AL137"/>
    <mergeCell ref="B142:AL142"/>
    <mergeCell ref="B143:AL143"/>
    <mergeCell ref="A148:J148"/>
    <mergeCell ref="N148:AL148"/>
    <mergeCell ref="H145:AC145"/>
    <mergeCell ref="L147:AC147"/>
    <mergeCell ref="AD146:AE146"/>
    <mergeCell ref="R149:Y149"/>
    <mergeCell ref="F149:N149"/>
    <mergeCell ref="T152:AL153"/>
    <mergeCell ref="A152:I152"/>
    <mergeCell ref="J152:R152"/>
    <mergeCell ref="A153:B153"/>
    <mergeCell ref="C153:R153"/>
    <mergeCell ref="Q154:R154"/>
    <mergeCell ref="O154:P154"/>
    <mergeCell ref="W154:Z154"/>
    <mergeCell ref="T154:V154"/>
    <mergeCell ref="T151:AL151"/>
    <mergeCell ref="AD145:AE145"/>
    <mergeCell ref="B139:AK139"/>
    <mergeCell ref="B140:AK140"/>
    <mergeCell ref="J146:AC146"/>
    <mergeCell ref="AD147:AE147"/>
    <mergeCell ref="AF145:AL145"/>
    <mergeCell ref="B112:AL112"/>
    <mergeCell ref="B114:AL114"/>
    <mergeCell ref="B116:AL116"/>
    <mergeCell ref="B122:AL122"/>
    <mergeCell ref="AH100:AI100"/>
    <mergeCell ref="B124:AL124"/>
    <mergeCell ref="W121:Z121"/>
    <mergeCell ref="B121:V121"/>
    <mergeCell ref="AA121:AL121"/>
    <mergeCell ref="B125:AL125"/>
    <mergeCell ref="B133:AL133"/>
    <mergeCell ref="B134:AL134"/>
    <mergeCell ref="B135:M135"/>
    <mergeCell ref="N135:AL135"/>
    <mergeCell ref="B118:AL118"/>
    <mergeCell ref="B119:AL119"/>
    <mergeCell ref="AH103:AI103"/>
    <mergeCell ref="AH104:AI104"/>
    <mergeCell ref="AH105:AI105"/>
    <mergeCell ref="A100:AF100"/>
    <mergeCell ref="A101:AF101"/>
    <mergeCell ref="A102:H102"/>
    <mergeCell ref="B103:AF103"/>
    <mergeCell ref="B104:AF104"/>
    <mergeCell ref="B105:AF105"/>
    <mergeCell ref="A107:J107"/>
    <mergeCell ref="B110:AL110"/>
    <mergeCell ref="AH101:AI101"/>
    <mergeCell ref="AH102:AI102"/>
    <mergeCell ref="A95:I95"/>
    <mergeCell ref="AH96:AI96"/>
    <mergeCell ref="AH97:AI97"/>
    <mergeCell ref="AH98:AI98"/>
    <mergeCell ref="AH99:AI99"/>
    <mergeCell ref="A96:AF96"/>
    <mergeCell ref="A97:AF97"/>
    <mergeCell ref="A98:AF98"/>
    <mergeCell ref="A99:AF99"/>
    <mergeCell ref="AC83:AL83"/>
    <mergeCell ref="AC86:AL86"/>
    <mergeCell ref="AC87:AL87"/>
    <mergeCell ref="G89:J89"/>
    <mergeCell ref="AC84:AL84"/>
    <mergeCell ref="A85:B85"/>
    <mergeCell ref="C85:J85"/>
    <mergeCell ref="K85:P85"/>
    <mergeCell ref="Q85:V85"/>
    <mergeCell ref="W85:AB85"/>
    <mergeCell ref="AC85:AL85"/>
    <mergeCell ref="A93:AL93"/>
    <mergeCell ref="A92:X92"/>
    <mergeCell ref="AA92:AB92"/>
    <mergeCell ref="AE92:AF92"/>
    <mergeCell ref="E90:I90"/>
    <mergeCell ref="K80:P80"/>
    <mergeCell ref="K81:P81"/>
    <mergeCell ref="W89:AB89"/>
    <mergeCell ref="Q89:V89"/>
    <mergeCell ref="K89:P89"/>
    <mergeCell ref="A91:J91"/>
    <mergeCell ref="K91:P91"/>
    <mergeCell ref="C83:J83"/>
    <mergeCell ref="C86:J86"/>
    <mergeCell ref="C87:J87"/>
    <mergeCell ref="C88:J88"/>
    <mergeCell ref="A83:B83"/>
    <mergeCell ref="A88:B88"/>
    <mergeCell ref="A87:B87"/>
    <mergeCell ref="A86:B86"/>
    <mergeCell ref="A84:B84"/>
    <mergeCell ref="C84:J84"/>
    <mergeCell ref="K84:P84"/>
    <mergeCell ref="Q84:V84"/>
    <mergeCell ref="W84:AB84"/>
    <mergeCell ref="T91:X91"/>
    <mergeCell ref="Y91:AB91"/>
    <mergeCell ref="K83:P83"/>
    <mergeCell ref="K86:P86"/>
    <mergeCell ref="K87:P87"/>
    <mergeCell ref="Q83:V83"/>
    <mergeCell ref="W83:AB83"/>
    <mergeCell ref="Q86:V86"/>
    <mergeCell ref="W86:AB86"/>
    <mergeCell ref="Q87:V87"/>
    <mergeCell ref="W87:AB87"/>
    <mergeCell ref="K90:P90"/>
    <mergeCell ref="A79:J79"/>
    <mergeCell ref="Q78:V78"/>
    <mergeCell ref="W78:AB78"/>
    <mergeCell ref="AC78:AL78"/>
    <mergeCell ref="K79:P79"/>
    <mergeCell ref="Q79:V79"/>
    <mergeCell ref="AC79:AL79"/>
    <mergeCell ref="A82:J82"/>
    <mergeCell ref="A81:J81"/>
    <mergeCell ref="A80:J80"/>
    <mergeCell ref="O68:Q68"/>
    <mergeCell ref="O69:Q69"/>
    <mergeCell ref="AG70:AL70"/>
    <mergeCell ref="I74:N74"/>
    <mergeCell ref="Q81:V81"/>
    <mergeCell ref="Q82:V82"/>
    <mergeCell ref="W79:AB79"/>
    <mergeCell ref="W80:AB80"/>
    <mergeCell ref="W81:AB81"/>
    <mergeCell ref="W82:AB82"/>
    <mergeCell ref="AC80:AL80"/>
    <mergeCell ref="AC81:AL81"/>
    <mergeCell ref="AC82:AL82"/>
    <mergeCell ref="A73:N73"/>
    <mergeCell ref="X69:AC69"/>
    <mergeCell ref="Q80:V80"/>
    <mergeCell ref="A74:H74"/>
    <mergeCell ref="K78:P78"/>
    <mergeCell ref="O74:Q74"/>
    <mergeCell ref="R74:T74"/>
    <mergeCell ref="A77:J77"/>
    <mergeCell ref="U74:W74"/>
    <mergeCell ref="AD74:AF74"/>
    <mergeCell ref="X74:AC74"/>
    <mergeCell ref="AD73:AF73"/>
    <mergeCell ref="AD72:AF72"/>
    <mergeCell ref="U70:W70"/>
    <mergeCell ref="U71:W71"/>
    <mergeCell ref="U72:W72"/>
    <mergeCell ref="U68:W68"/>
    <mergeCell ref="U69:W69"/>
    <mergeCell ref="O70:Q70"/>
    <mergeCell ref="O71:Q71"/>
    <mergeCell ref="O72:Q72"/>
    <mergeCell ref="U73:W73"/>
    <mergeCell ref="O73:Q73"/>
    <mergeCell ref="X72:AC72"/>
    <mergeCell ref="X68:AC68"/>
    <mergeCell ref="AD71:AF71"/>
    <mergeCell ref="R70:T70"/>
    <mergeCell ref="R71:T71"/>
    <mergeCell ref="R72:T72"/>
    <mergeCell ref="X70:AC70"/>
    <mergeCell ref="X71:AC71"/>
    <mergeCell ref="R68:T68"/>
    <mergeCell ref="R69:T69"/>
    <mergeCell ref="AG71:AL71"/>
    <mergeCell ref="R73:T73"/>
    <mergeCell ref="AG68:AL68"/>
    <mergeCell ref="AG69:AL69"/>
    <mergeCell ref="AG72:AL72"/>
    <mergeCell ref="AG73:AL73"/>
    <mergeCell ref="AD68:AF68"/>
    <mergeCell ref="AD69:AF69"/>
    <mergeCell ref="AD70:AF70"/>
    <mergeCell ref="X64:AC64"/>
    <mergeCell ref="X65:AC65"/>
    <mergeCell ref="R64:T64"/>
    <mergeCell ref="R65:T65"/>
    <mergeCell ref="X73:AC73"/>
    <mergeCell ref="A68:N68"/>
    <mergeCell ref="A69:N69"/>
    <mergeCell ref="A70:N70"/>
    <mergeCell ref="A71:N71"/>
    <mergeCell ref="A72:N72"/>
    <mergeCell ref="A60:AF60"/>
    <mergeCell ref="A62:K62"/>
    <mergeCell ref="A65:N65"/>
    <mergeCell ref="A66:N66"/>
    <mergeCell ref="AG67:AL67"/>
    <mergeCell ref="O66:Q66"/>
    <mergeCell ref="O67:Q67"/>
    <mergeCell ref="X66:AC66"/>
    <mergeCell ref="X67:AC67"/>
    <mergeCell ref="A63:AL63"/>
    <mergeCell ref="U64:W64"/>
    <mergeCell ref="U65:W65"/>
    <mergeCell ref="U66:W66"/>
    <mergeCell ref="U67:W67"/>
    <mergeCell ref="AD67:AF67"/>
    <mergeCell ref="A64:N64"/>
    <mergeCell ref="R66:T66"/>
    <mergeCell ref="R67:T67"/>
    <mergeCell ref="A67:N67"/>
    <mergeCell ref="O64:Q64"/>
    <mergeCell ref="O65:Q65"/>
    <mergeCell ref="AD65:AF65"/>
    <mergeCell ref="AD66:AF66"/>
    <mergeCell ref="AD64:AL64"/>
    <mergeCell ref="AG65:AL65"/>
    <mergeCell ref="AG66:AL66"/>
    <mergeCell ref="A54:K54"/>
    <mergeCell ref="A55:M55"/>
    <mergeCell ref="N55:Y55"/>
    <mergeCell ref="Z55:AL55"/>
    <mergeCell ref="A45:M45"/>
    <mergeCell ref="N45:AL45"/>
    <mergeCell ref="A56:M56"/>
    <mergeCell ref="N56:Y56"/>
    <mergeCell ref="Z56:AL56"/>
    <mergeCell ref="A58:M58"/>
    <mergeCell ref="A59:M59"/>
    <mergeCell ref="A57:M57"/>
    <mergeCell ref="N57:Y57"/>
    <mergeCell ref="N58:Y58"/>
    <mergeCell ref="N59:Y59"/>
    <mergeCell ref="Z57:AL57"/>
    <mergeCell ref="Z58:AL58"/>
    <mergeCell ref="Z59:AL59"/>
    <mergeCell ref="A44:E44"/>
    <mergeCell ref="G44:K44"/>
    <mergeCell ref="M44:Q44"/>
    <mergeCell ref="AI44:AL44"/>
    <mergeCell ref="A46:AL46"/>
    <mergeCell ref="A47:J47"/>
    <mergeCell ref="M47:N47"/>
    <mergeCell ref="Q47:R47"/>
    <mergeCell ref="A48:AA48"/>
    <mergeCell ref="AD48:AE48"/>
    <mergeCell ref="AH48:AI48"/>
    <mergeCell ref="A50:S50"/>
    <mergeCell ref="A51:Z51"/>
    <mergeCell ref="AC51:AD51"/>
    <mergeCell ref="AG51:AH51"/>
    <mergeCell ref="A52:R52"/>
    <mergeCell ref="S52:AI52"/>
    <mergeCell ref="A37:AL37"/>
    <mergeCell ref="M38:N38"/>
    <mergeCell ref="Q38:R38"/>
    <mergeCell ref="N36:AL36"/>
    <mergeCell ref="A39:AA39"/>
    <mergeCell ref="AH39:AI39"/>
    <mergeCell ref="AD39:AE39"/>
    <mergeCell ref="A41:I41"/>
    <mergeCell ref="J41:AL41"/>
    <mergeCell ref="A42:E42"/>
    <mergeCell ref="F42:AL42"/>
    <mergeCell ref="A43:B43"/>
    <mergeCell ref="C43:Q43"/>
    <mergeCell ref="R43:S43"/>
    <mergeCell ref="T43:AC43"/>
    <mergeCell ref="AD43:AE43"/>
    <mergeCell ref="AF43:AL43"/>
    <mergeCell ref="A22:AA22"/>
    <mergeCell ref="AB22:AL22"/>
    <mergeCell ref="A23:T23"/>
    <mergeCell ref="A24:AE24"/>
    <mergeCell ref="A25:H25"/>
    <mergeCell ref="T14:Y14"/>
    <mergeCell ref="A32:I32"/>
    <mergeCell ref="J32:AL32"/>
    <mergeCell ref="A33:E33"/>
    <mergeCell ref="F33:AL33"/>
    <mergeCell ref="A34:B34"/>
    <mergeCell ref="C34:Q34"/>
    <mergeCell ref="R34:S34"/>
    <mergeCell ref="T34:AC34"/>
    <mergeCell ref="AD34:AE34"/>
    <mergeCell ref="AF34:AL34"/>
    <mergeCell ref="A35:E35"/>
    <mergeCell ref="G35:K35"/>
    <mergeCell ref="M35:Q35"/>
    <mergeCell ref="A1:AL1"/>
    <mergeCell ref="AI4:AL4"/>
    <mergeCell ref="AE4:AH4"/>
    <mergeCell ref="AI5:AL5"/>
    <mergeCell ref="AA4:AD4"/>
    <mergeCell ref="U4:Z4"/>
    <mergeCell ref="AE5:AH5"/>
    <mergeCell ref="A6:D6"/>
    <mergeCell ref="G6:I6"/>
    <mergeCell ref="A10:AH10"/>
    <mergeCell ref="AI10:AK10"/>
    <mergeCell ref="A9:N9"/>
    <mergeCell ref="AA5:AD5"/>
    <mergeCell ref="D5:L5"/>
    <mergeCell ref="K6:M6"/>
    <mergeCell ref="O6:Q6"/>
    <mergeCell ref="S6:U6"/>
    <mergeCell ref="W6:Y6"/>
    <mergeCell ref="A5:C5"/>
    <mergeCell ref="A4:C4"/>
    <mergeCell ref="M4:P4"/>
    <mergeCell ref="D4:L4"/>
    <mergeCell ref="M5:P5"/>
    <mergeCell ref="Q5:T5"/>
    <mergeCell ref="U5:Z5"/>
    <mergeCell ref="Q4:T4"/>
    <mergeCell ref="A3:L3"/>
    <mergeCell ref="A8:M8"/>
    <mergeCell ref="AA6:AC6"/>
    <mergeCell ref="AD6:AL6"/>
    <mergeCell ref="A226:R226"/>
    <mergeCell ref="T226:AL226"/>
    <mergeCell ref="A227:I227"/>
    <mergeCell ref="J227:R227"/>
    <mergeCell ref="T227:AL228"/>
    <mergeCell ref="A228:B228"/>
    <mergeCell ref="C228:R228"/>
    <mergeCell ref="A229:C229"/>
    <mergeCell ref="D229:N229"/>
    <mergeCell ref="O229:P229"/>
    <mergeCell ref="Q229:R229"/>
    <mergeCell ref="T229:V229"/>
    <mergeCell ref="W229:Z229"/>
    <mergeCell ref="AA229:AC229"/>
    <mergeCell ref="AD229:AF229"/>
    <mergeCell ref="AG229:AI229"/>
    <mergeCell ref="AJ229:AL229"/>
    <mergeCell ref="AE243:AF243"/>
    <mergeCell ref="A244:C245"/>
    <mergeCell ref="D244:N245"/>
    <mergeCell ref="O244:P245"/>
    <mergeCell ref="Q244:R245"/>
    <mergeCell ref="T244:V245"/>
    <mergeCell ref="W244:Z245"/>
    <mergeCell ref="AJ244:AL245"/>
    <mergeCell ref="AB245:AC245"/>
    <mergeCell ref="AE245:AF245"/>
    <mergeCell ref="A246:C247"/>
    <mergeCell ref="D246:N247"/>
    <mergeCell ref="AB257:AC257"/>
    <mergeCell ref="AE257:AF257"/>
    <mergeCell ref="A257:C258"/>
    <mergeCell ref="D257:N258"/>
    <mergeCell ref="O257:P258"/>
    <mergeCell ref="Q257:R258"/>
    <mergeCell ref="T257:V258"/>
    <mergeCell ref="G248:N248"/>
    <mergeCell ref="O248:R248"/>
    <mergeCell ref="T248:AB248"/>
    <mergeCell ref="AC248:AL248"/>
    <mergeCell ref="B249:D249"/>
    <mergeCell ref="G249:I249"/>
    <mergeCell ref="T249:AE249"/>
    <mergeCell ref="AF249:AL249"/>
    <mergeCell ref="A251:R251"/>
    <mergeCell ref="Q255:R256"/>
    <mergeCell ref="T255:V256"/>
    <mergeCell ref="W255:Z256"/>
    <mergeCell ref="AJ255:AL256"/>
    <mergeCell ref="T251:AL251"/>
    <mergeCell ref="AJ254:AL254"/>
    <mergeCell ref="AJ257:AL258"/>
    <mergeCell ref="AE266:AF266"/>
    <mergeCell ref="O254:P254"/>
    <mergeCell ref="Q254:R254"/>
    <mergeCell ref="T254:V254"/>
    <mergeCell ref="W254:Z254"/>
    <mergeCell ref="AB267:AC267"/>
    <mergeCell ref="A254:C254"/>
    <mergeCell ref="D254:N254"/>
    <mergeCell ref="A267:C268"/>
    <mergeCell ref="D267:N268"/>
    <mergeCell ref="O267:P268"/>
    <mergeCell ref="Q267:R268"/>
    <mergeCell ref="T267:V268"/>
    <mergeCell ref="AB256:AC256"/>
    <mergeCell ref="AE256:AF256"/>
    <mergeCell ref="AB255:AC255"/>
    <mergeCell ref="AE255:AF255"/>
    <mergeCell ref="AB259:AC259"/>
    <mergeCell ref="AE259:AF259"/>
    <mergeCell ref="W257:Z258"/>
    <mergeCell ref="AB258:AC258"/>
    <mergeCell ref="AE258:AF258"/>
    <mergeCell ref="W261:Z262"/>
    <mergeCell ref="AB261:AC261"/>
    <mergeCell ref="AE261:AF261"/>
    <mergeCell ref="AJ259:AL260"/>
    <mergeCell ref="AB260:AC260"/>
    <mergeCell ref="W267:Z268"/>
    <mergeCell ref="AE260:AF260"/>
    <mergeCell ref="A261:C262"/>
    <mergeCell ref="D261:N262"/>
    <mergeCell ref="O261:P262"/>
    <mergeCell ref="Q261:R262"/>
    <mergeCell ref="T261:V262"/>
    <mergeCell ref="AB270:AC270"/>
    <mergeCell ref="AE270:AF270"/>
    <mergeCell ref="AB271:AC271"/>
    <mergeCell ref="AB269:AC269"/>
    <mergeCell ref="AE269:AF269"/>
    <mergeCell ref="AJ267:AL268"/>
    <mergeCell ref="AE271:AF271"/>
    <mergeCell ref="AB272:AC272"/>
    <mergeCell ref="AE272:AF272"/>
    <mergeCell ref="A259:C260"/>
    <mergeCell ref="D259:N260"/>
    <mergeCell ref="O259:P260"/>
    <mergeCell ref="Q259:R260"/>
    <mergeCell ref="T259:V260"/>
    <mergeCell ref="W259:Z260"/>
    <mergeCell ref="AB265:AC265"/>
    <mergeCell ref="AE265:AF265"/>
    <mergeCell ref="A265:C266"/>
    <mergeCell ref="D265:N266"/>
    <mergeCell ref="O265:P266"/>
    <mergeCell ref="Q265:R266"/>
    <mergeCell ref="T265:V266"/>
    <mergeCell ref="W265:Z266"/>
    <mergeCell ref="AJ265:AL266"/>
    <mergeCell ref="A269:C270"/>
    <mergeCell ref="D269:N270"/>
    <mergeCell ref="O269:P270"/>
    <mergeCell ref="AE267:AF267"/>
    <mergeCell ref="A276:R276"/>
    <mergeCell ref="T276:AL276"/>
    <mergeCell ref="A277:I277"/>
    <mergeCell ref="J277:R277"/>
    <mergeCell ref="T277:AL278"/>
    <mergeCell ref="AB282:AC282"/>
    <mergeCell ref="AE282:AF282"/>
    <mergeCell ref="A282:C283"/>
    <mergeCell ref="D282:N283"/>
    <mergeCell ref="O282:P283"/>
    <mergeCell ref="Q282:R283"/>
    <mergeCell ref="T282:V283"/>
    <mergeCell ref="W282:Z283"/>
    <mergeCell ref="AJ282:AL283"/>
    <mergeCell ref="A278:B278"/>
    <mergeCell ref="C278:R278"/>
    <mergeCell ref="A279:C279"/>
    <mergeCell ref="D279:N279"/>
    <mergeCell ref="O279:P279"/>
    <mergeCell ref="AB283:AC283"/>
    <mergeCell ref="AE283:AF283"/>
    <mergeCell ref="A280:C281"/>
    <mergeCell ref="D280:N281"/>
    <mergeCell ref="O280:P281"/>
    <mergeCell ref="AB268:AC268"/>
    <mergeCell ref="AE268:AF268"/>
    <mergeCell ref="O273:R273"/>
    <mergeCell ref="T273:AB273"/>
    <mergeCell ref="Q280:R281"/>
    <mergeCell ref="T280:V281"/>
    <mergeCell ref="W280:Z281"/>
    <mergeCell ref="AB266:AC266"/>
    <mergeCell ref="AG304:AI304"/>
    <mergeCell ref="AJ304:AL304"/>
    <mergeCell ref="AB287:AC287"/>
    <mergeCell ref="AE287:AF287"/>
    <mergeCell ref="AB288:AC288"/>
    <mergeCell ref="AB286:AC286"/>
    <mergeCell ref="AE286:AF286"/>
    <mergeCell ref="AJ284:AL285"/>
    <mergeCell ref="AB290:AC290"/>
    <mergeCell ref="AE290:AF290"/>
    <mergeCell ref="AE288:AF288"/>
    <mergeCell ref="AB289:AC289"/>
    <mergeCell ref="AE289:AF289"/>
    <mergeCell ref="Q279:R279"/>
    <mergeCell ref="T279:V279"/>
    <mergeCell ref="W279:Z279"/>
    <mergeCell ref="AA279:AC279"/>
    <mergeCell ref="AD279:AF279"/>
    <mergeCell ref="AG279:AI279"/>
    <mergeCell ref="AJ279:AL279"/>
    <mergeCell ref="AJ290:AL291"/>
    <mergeCell ref="AE284:AF284"/>
    <mergeCell ref="AB285:AC285"/>
    <mergeCell ref="AE285:AF285"/>
    <mergeCell ref="AB284:AC284"/>
    <mergeCell ref="AB291:AC291"/>
    <mergeCell ref="AE291:AF291"/>
    <mergeCell ref="Q294:R295"/>
    <mergeCell ref="T294:V295"/>
    <mergeCell ref="W294:Z295"/>
    <mergeCell ref="AJ294:AL295"/>
    <mergeCell ref="Q296:R297"/>
    <mergeCell ref="T296:V297"/>
    <mergeCell ref="W296:Z297"/>
    <mergeCell ref="AB296:AC296"/>
    <mergeCell ref="AE296:AF296"/>
    <mergeCell ref="AJ296:AL297"/>
    <mergeCell ref="AB297:AC297"/>
    <mergeCell ref="AE297:AF297"/>
    <mergeCell ref="A307:C308"/>
    <mergeCell ref="D307:N308"/>
    <mergeCell ref="O307:P308"/>
    <mergeCell ref="Q307:R308"/>
    <mergeCell ref="AB308:AC308"/>
    <mergeCell ref="AE308:AF308"/>
    <mergeCell ref="A304:C304"/>
    <mergeCell ref="D304:N304"/>
    <mergeCell ref="O304:P304"/>
    <mergeCell ref="Q304:R304"/>
    <mergeCell ref="T304:V304"/>
    <mergeCell ref="W304:Z304"/>
    <mergeCell ref="AA304:AC304"/>
    <mergeCell ref="AD304:AF304"/>
    <mergeCell ref="A296:C297"/>
    <mergeCell ref="G298:N298"/>
    <mergeCell ref="O298:R298"/>
    <mergeCell ref="A305:C306"/>
    <mergeCell ref="D305:N306"/>
    <mergeCell ref="O305:P306"/>
    <mergeCell ref="Q305:R306"/>
    <mergeCell ref="T305:V306"/>
    <mergeCell ref="W305:Z306"/>
    <mergeCell ref="AJ305:AL306"/>
    <mergeCell ref="AF146:AL146"/>
    <mergeCell ref="AF147:AL147"/>
    <mergeCell ref="AI35:AL35"/>
    <mergeCell ref="A38:J38"/>
    <mergeCell ref="D15:F15"/>
    <mergeCell ref="G15:AL15"/>
    <mergeCell ref="A16:H16"/>
    <mergeCell ref="I16:AL16"/>
    <mergeCell ref="AE26:AK26"/>
    <mergeCell ref="A26:AD26"/>
    <mergeCell ref="K27:U27"/>
    <mergeCell ref="AB27:AF27"/>
    <mergeCell ref="A36:M36"/>
    <mergeCell ref="A17:F17"/>
    <mergeCell ref="G17:J17"/>
    <mergeCell ref="O17:S17"/>
    <mergeCell ref="A18:AL18"/>
    <mergeCell ref="A20:I20"/>
    <mergeCell ref="T17:AL17"/>
    <mergeCell ref="B15:C15"/>
    <mergeCell ref="I25:N25"/>
    <mergeCell ref="A27:H27"/>
    <mergeCell ref="W27:Z27"/>
    <mergeCell ref="A29:H29"/>
    <mergeCell ref="I29:J29"/>
    <mergeCell ref="W29:X29"/>
    <mergeCell ref="N29:V29"/>
    <mergeCell ref="AI29:AJ29"/>
    <mergeCell ref="A31:AL31"/>
    <mergeCell ref="A76:K76"/>
    <mergeCell ref="K77:P77"/>
    <mergeCell ref="Q77:V77"/>
    <mergeCell ref="W77:AB77"/>
    <mergeCell ref="A78:J78"/>
    <mergeCell ref="O9:R9"/>
    <mergeCell ref="S9:T9"/>
    <mergeCell ref="AF9:AH9"/>
    <mergeCell ref="AA9:AE9"/>
    <mergeCell ref="U9:Z9"/>
    <mergeCell ref="K88:P88"/>
    <mergeCell ref="Q88:V88"/>
    <mergeCell ref="W88:AB88"/>
    <mergeCell ref="AC88:AL88"/>
    <mergeCell ref="J14:Q14"/>
    <mergeCell ref="AI9:AL9"/>
    <mergeCell ref="AB14:AH14"/>
    <mergeCell ref="A12:K12"/>
    <mergeCell ref="P13:AL13"/>
    <mergeCell ref="A13:O13"/>
    <mergeCell ref="C11:D11"/>
    <mergeCell ref="AI11:AL11"/>
    <mergeCell ref="G11:H11"/>
    <mergeCell ref="C14:G14"/>
    <mergeCell ref="AB29:AH29"/>
    <mergeCell ref="A28:Q28"/>
    <mergeCell ref="S12:V12"/>
    <mergeCell ref="W12:AL12"/>
    <mergeCell ref="M12:N12"/>
    <mergeCell ref="Q12:R12"/>
    <mergeCell ref="AD30:AK30"/>
    <mergeCell ref="Z21:AG21"/>
    <mergeCell ref="AH21:AK21"/>
    <mergeCell ref="A21:D21"/>
    <mergeCell ref="E21:Y21"/>
  </mergeCells>
  <pageMargins left="0.25" right="0.25" top="0.25" bottom="0.25" header="0.3" footer="0.3"/>
  <pageSetup fitToHeight="0" orientation="portrait" horizontalDpi="1200" r:id="rId1"/>
  <headerFooter>
    <oddFooter>&amp;LREP-1
ETCOG - (7/2018)&amp;CPage &amp;P of &amp;N</oddFooter>
  </headerFooter>
  <rowBreaks count="5" manualBreakCount="5">
    <brk id="53" max="16383" man="1"/>
    <brk id="106" max="16383" man="1"/>
    <brk id="149" max="16383" man="1"/>
    <brk id="224" max="16383" man="1"/>
    <brk id="29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160020</xdr:colOff>
                    <xdr:row>88</xdr:row>
                    <xdr:rowOff>137160</xdr:rowOff>
                  </from>
                  <to>
                    <xdr:col>10</xdr:col>
                    <xdr:colOff>7620</xdr:colOff>
                    <xdr:row>90</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32"/>
  <sheetViews>
    <sheetView showZeros="0" topLeftCell="A19" zoomScale="110" zoomScaleNormal="110" zoomScalePageLayoutView="70" workbookViewId="0">
      <selection activeCell="G14" sqref="G14"/>
    </sheetView>
  </sheetViews>
  <sheetFormatPr defaultColWidth="9.109375" defaultRowHeight="14.4" x14ac:dyDescent="0.3"/>
  <cols>
    <col min="1" max="1" width="9.109375" style="87"/>
    <col min="2" max="2" width="10.44140625" style="87" customWidth="1"/>
    <col min="3" max="3" width="10" style="87" customWidth="1"/>
    <col min="4" max="4" width="9.109375" style="87"/>
    <col min="5" max="5" width="8.33203125" style="87" customWidth="1"/>
    <col min="6" max="6" width="6.6640625" style="87" customWidth="1"/>
    <col min="7" max="7" width="11.109375" style="87" customWidth="1"/>
    <col min="8" max="8" width="12.109375" style="87" customWidth="1"/>
    <col min="9" max="9" width="9" style="87" customWidth="1"/>
    <col min="10" max="10" width="21.88671875" style="87" customWidth="1"/>
    <col min="11" max="11" width="9.5546875" style="87" customWidth="1"/>
    <col min="12" max="12" width="9.109375" style="87" customWidth="1"/>
    <col min="13" max="16384" width="9.109375" style="87"/>
  </cols>
  <sheetData>
    <row r="1" spans="1:16" ht="42.75" customHeight="1" thickTop="1" thickBot="1" x14ac:dyDescent="0.45">
      <c r="A1" s="103" t="s">
        <v>150</v>
      </c>
      <c r="B1" s="426">
        <f>'REP-1'!$D$4</f>
        <v>0</v>
      </c>
      <c r="C1" s="426"/>
      <c r="D1" s="426"/>
      <c r="E1" s="426"/>
      <c r="F1" s="426"/>
      <c r="G1" s="427"/>
      <c r="H1" s="428" t="s">
        <v>151</v>
      </c>
      <c r="I1" s="429"/>
      <c r="J1" s="104">
        <f>'REP-1'!$AI$4</f>
        <v>0</v>
      </c>
    </row>
    <row r="2" spans="1:16" ht="41.25" customHeight="1" thickBot="1" x14ac:dyDescent="0.35">
      <c r="A2" s="430" t="s">
        <v>195</v>
      </c>
      <c r="B2" s="431"/>
      <c r="C2" s="431"/>
      <c r="D2" s="431"/>
      <c r="E2" s="431"/>
      <c r="F2" s="431"/>
      <c r="G2" s="431"/>
      <c r="H2" s="431"/>
      <c r="I2" s="432"/>
      <c r="J2" s="113" t="s">
        <v>196</v>
      </c>
    </row>
    <row r="3" spans="1:16" ht="36" customHeight="1" thickBot="1" x14ac:dyDescent="0.35">
      <c r="A3" s="433" t="s">
        <v>24</v>
      </c>
      <c r="B3" s="434"/>
      <c r="C3" s="105"/>
      <c r="D3" s="434" t="s">
        <v>152</v>
      </c>
      <c r="E3" s="435"/>
      <c r="F3" s="435"/>
      <c r="G3" s="106"/>
      <c r="H3" s="434" t="s">
        <v>153</v>
      </c>
      <c r="I3" s="435"/>
      <c r="J3" s="118">
        <f>C3*G3</f>
        <v>0</v>
      </c>
      <c r="K3" s="88"/>
    </row>
    <row r="4" spans="1:16" ht="27" customHeight="1" thickTop="1" x14ac:dyDescent="0.35">
      <c r="A4" s="418" t="s">
        <v>154</v>
      </c>
      <c r="B4" s="419"/>
      <c r="C4" s="419"/>
      <c r="D4" s="419"/>
      <c r="E4" s="419"/>
      <c r="F4" s="419"/>
      <c r="G4" s="419"/>
      <c r="H4" s="419"/>
      <c r="I4" s="419"/>
      <c r="J4" s="420"/>
      <c r="K4" s="89"/>
    </row>
    <row r="5" spans="1:16" ht="19.5" customHeight="1" x14ac:dyDescent="0.3">
      <c r="A5" s="421" t="s">
        <v>155</v>
      </c>
      <c r="B5" s="404"/>
      <c r="C5" s="404"/>
      <c r="D5" s="404"/>
      <c r="E5" s="404"/>
      <c r="F5" s="404"/>
      <c r="G5" s="404"/>
      <c r="H5" s="404"/>
      <c r="I5" s="404"/>
      <c r="J5" s="107"/>
    </row>
    <row r="6" spans="1:16" ht="19.5" customHeight="1" x14ac:dyDescent="0.3">
      <c r="A6" s="421" t="s">
        <v>156</v>
      </c>
      <c r="B6" s="404"/>
      <c r="C6" s="404"/>
      <c r="D6" s="404"/>
      <c r="E6" s="404"/>
      <c r="F6" s="404"/>
      <c r="G6" s="404"/>
      <c r="H6" s="404"/>
      <c r="I6" s="404"/>
      <c r="J6" s="107"/>
      <c r="O6" s="91"/>
    </row>
    <row r="7" spans="1:16" ht="39" customHeight="1" x14ac:dyDescent="0.3">
      <c r="A7" s="405" t="s">
        <v>157</v>
      </c>
      <c r="B7" s="406"/>
      <c r="C7" s="406"/>
      <c r="D7" s="406"/>
      <c r="E7" s="406"/>
      <c r="F7" s="406"/>
      <c r="G7" s="406"/>
      <c r="H7" s="407"/>
      <c r="I7" s="407"/>
      <c r="J7" s="90">
        <f>J5*J6</f>
        <v>0</v>
      </c>
      <c r="P7" s="91"/>
    </row>
    <row r="8" spans="1:16" ht="39" customHeight="1" thickBot="1" x14ac:dyDescent="0.35">
      <c r="A8" s="408" t="s">
        <v>158</v>
      </c>
      <c r="B8" s="409"/>
      <c r="C8" s="409"/>
      <c r="D8" s="409"/>
      <c r="E8" s="409"/>
      <c r="F8" s="409"/>
      <c r="G8" s="409"/>
      <c r="H8" s="410"/>
      <c r="I8" s="410"/>
      <c r="J8" s="92">
        <f>J7*J3</f>
        <v>0</v>
      </c>
      <c r="P8" s="91"/>
    </row>
    <row r="9" spans="1:16" ht="33" customHeight="1" thickTop="1" x14ac:dyDescent="0.3">
      <c r="A9" s="415" t="s">
        <v>159</v>
      </c>
      <c r="B9" s="422"/>
      <c r="C9" s="422"/>
      <c r="D9" s="422"/>
      <c r="E9" s="422"/>
      <c r="F9" s="422"/>
      <c r="G9" s="422"/>
      <c r="H9" s="422"/>
      <c r="I9" s="422"/>
      <c r="J9" s="423"/>
    </row>
    <row r="10" spans="1:16" ht="34.5" customHeight="1" x14ac:dyDescent="0.3">
      <c r="A10" s="402" t="s">
        <v>160</v>
      </c>
      <c r="B10" s="403"/>
      <c r="C10" s="108"/>
      <c r="D10" s="403" t="s">
        <v>161</v>
      </c>
      <c r="E10" s="404"/>
      <c r="F10" s="404"/>
      <c r="G10" s="108"/>
      <c r="H10" s="403" t="s">
        <v>162</v>
      </c>
      <c r="I10" s="404"/>
      <c r="J10" s="93">
        <f>SUM(C10,G10)</f>
        <v>0</v>
      </c>
    </row>
    <row r="11" spans="1:16" ht="39" customHeight="1" x14ac:dyDescent="0.3">
      <c r="A11" s="424" t="s">
        <v>163</v>
      </c>
      <c r="B11" s="425"/>
      <c r="C11" s="425"/>
      <c r="D11" s="425"/>
      <c r="E11" s="425"/>
      <c r="F11" s="425"/>
      <c r="G11" s="425"/>
      <c r="H11" s="425"/>
      <c r="I11" s="425"/>
      <c r="J11" s="90">
        <f>J10/2</f>
        <v>0</v>
      </c>
    </row>
    <row r="12" spans="1:16" ht="39" customHeight="1" thickBot="1" x14ac:dyDescent="0.35">
      <c r="A12" s="408" t="s">
        <v>164</v>
      </c>
      <c r="B12" s="409"/>
      <c r="C12" s="409"/>
      <c r="D12" s="409"/>
      <c r="E12" s="409"/>
      <c r="F12" s="409"/>
      <c r="G12" s="409"/>
      <c r="H12" s="410"/>
      <c r="I12" s="410"/>
      <c r="J12" s="92">
        <f>J11*J3</f>
        <v>0</v>
      </c>
    </row>
    <row r="13" spans="1:16" ht="21.75" customHeight="1" thickTop="1" x14ac:dyDescent="0.3">
      <c r="A13" s="415" t="s">
        <v>165</v>
      </c>
      <c r="B13" s="416"/>
      <c r="C13" s="416"/>
      <c r="D13" s="416"/>
      <c r="E13" s="416"/>
      <c r="F13" s="416"/>
      <c r="G13" s="416"/>
      <c r="H13" s="416"/>
      <c r="I13" s="416"/>
      <c r="J13" s="417"/>
    </row>
    <row r="14" spans="1:16" ht="35.25" customHeight="1" x14ac:dyDescent="0.3">
      <c r="A14" s="402" t="s">
        <v>24</v>
      </c>
      <c r="B14" s="403"/>
      <c r="C14" s="109"/>
      <c r="D14" s="403" t="s">
        <v>166</v>
      </c>
      <c r="E14" s="404"/>
      <c r="F14" s="404"/>
      <c r="G14" s="110"/>
      <c r="H14" s="403" t="s">
        <v>167</v>
      </c>
      <c r="I14" s="404"/>
      <c r="J14" s="94">
        <f>C14*G14</f>
        <v>0</v>
      </c>
    </row>
    <row r="15" spans="1:16" ht="30.75" customHeight="1" x14ac:dyDescent="0.3">
      <c r="A15" s="402" t="s">
        <v>168</v>
      </c>
      <c r="B15" s="403"/>
      <c r="C15" s="108"/>
      <c r="D15" s="403" t="s">
        <v>169</v>
      </c>
      <c r="E15" s="404"/>
      <c r="F15" s="404"/>
      <c r="G15" s="108"/>
      <c r="H15" s="403" t="s">
        <v>170</v>
      </c>
      <c r="I15" s="404"/>
      <c r="J15" s="93">
        <f>SUM(C15,G15)</f>
        <v>0</v>
      </c>
    </row>
    <row r="16" spans="1:16" ht="60" customHeight="1" x14ac:dyDescent="0.3">
      <c r="A16" s="402" t="s">
        <v>171</v>
      </c>
      <c r="B16" s="404"/>
      <c r="C16" s="404"/>
      <c r="D16" s="404"/>
      <c r="E16" s="404"/>
      <c r="F16" s="404"/>
      <c r="G16" s="108"/>
      <c r="H16" s="403" t="s">
        <v>172</v>
      </c>
      <c r="I16" s="404"/>
      <c r="J16" s="93">
        <f>G16/2*J14</f>
        <v>0</v>
      </c>
    </row>
    <row r="17" spans="1:12" ht="39" customHeight="1" x14ac:dyDescent="0.3">
      <c r="A17" s="405" t="s">
        <v>173</v>
      </c>
      <c r="B17" s="406"/>
      <c r="C17" s="406"/>
      <c r="D17" s="406"/>
      <c r="E17" s="406"/>
      <c r="F17" s="406"/>
      <c r="G17" s="406"/>
      <c r="H17" s="407"/>
      <c r="I17" s="407"/>
      <c r="J17" s="90" t="str">
        <f>IF(J15=0,"",J15/J14)</f>
        <v/>
      </c>
      <c r="K17" s="95"/>
    </row>
    <row r="18" spans="1:12" ht="30.75" customHeight="1" thickBot="1" x14ac:dyDescent="0.35">
      <c r="A18" s="408" t="s">
        <v>174</v>
      </c>
      <c r="B18" s="409"/>
      <c r="C18" s="409"/>
      <c r="D18" s="409"/>
      <c r="E18" s="409"/>
      <c r="F18" s="409"/>
      <c r="G18" s="409"/>
      <c r="H18" s="410"/>
      <c r="I18" s="410"/>
      <c r="J18" s="92" t="str">
        <f>IF(ISERROR(J17*J3),"",J17*J3)</f>
        <v/>
      </c>
      <c r="K18" s="96"/>
      <c r="L18" s="97"/>
    </row>
    <row r="19" spans="1:12" ht="33" customHeight="1" thickTop="1" thickBot="1" x14ac:dyDescent="0.4">
      <c r="A19" s="411" t="s">
        <v>175</v>
      </c>
      <c r="B19" s="412"/>
      <c r="C19" s="412"/>
      <c r="D19" s="412"/>
      <c r="E19" s="412"/>
      <c r="F19" s="412"/>
      <c r="G19" s="412"/>
      <c r="H19" s="413"/>
      <c r="I19" s="414"/>
      <c r="J19" s="98">
        <f>MIN(K19,L19)</f>
        <v>0</v>
      </c>
      <c r="K19" s="99">
        <f>MIN(J8,J12)</f>
        <v>0</v>
      </c>
      <c r="L19" s="100" t="str">
        <f>IF(J18&gt;0,J18,"")</f>
        <v/>
      </c>
    </row>
    <row r="20" spans="1:12" ht="36.75" customHeight="1" thickTop="1" x14ac:dyDescent="0.35">
      <c r="A20" s="399" t="s">
        <v>176</v>
      </c>
      <c r="B20" s="400"/>
      <c r="C20" s="400"/>
      <c r="D20" s="400"/>
      <c r="E20" s="400"/>
      <c r="F20" s="400"/>
      <c r="G20" s="400"/>
      <c r="H20" s="400"/>
      <c r="I20" s="400"/>
      <c r="J20" s="401"/>
    </row>
    <row r="21" spans="1:12" ht="34.5" customHeight="1" x14ac:dyDescent="0.3">
      <c r="A21" s="389" t="s">
        <v>182</v>
      </c>
      <c r="B21" s="390"/>
      <c r="C21" s="390"/>
      <c r="D21" s="390"/>
      <c r="E21" s="390"/>
      <c r="F21" s="390"/>
      <c r="G21" s="390"/>
      <c r="H21" s="390"/>
      <c r="I21" s="390"/>
      <c r="J21" s="391"/>
    </row>
    <row r="22" spans="1:12" x14ac:dyDescent="0.3">
      <c r="A22" s="392" t="s">
        <v>183</v>
      </c>
      <c r="B22" s="393"/>
      <c r="C22" s="393"/>
      <c r="D22" s="393"/>
      <c r="E22" s="393"/>
      <c r="F22" s="393"/>
      <c r="G22" s="394"/>
      <c r="H22" s="394"/>
      <c r="I22" s="394"/>
      <c r="J22" s="395"/>
    </row>
    <row r="23" spans="1:12" ht="27.75" customHeight="1" thickBot="1" x14ac:dyDescent="0.35">
      <c r="A23" s="396" t="s">
        <v>177</v>
      </c>
      <c r="B23" s="397"/>
      <c r="C23" s="111"/>
      <c r="D23" s="397" t="s">
        <v>178</v>
      </c>
      <c r="E23" s="398"/>
      <c r="F23" s="398"/>
      <c r="G23" s="112"/>
      <c r="H23" s="397" t="s">
        <v>179</v>
      </c>
      <c r="I23" s="398"/>
      <c r="J23" s="101">
        <f>SUM(C23,G23)</f>
        <v>0</v>
      </c>
    </row>
    <row r="24" spans="1:12" ht="47.25" customHeight="1" thickTop="1" thickBot="1" x14ac:dyDescent="0.4">
      <c r="A24" s="384" t="s">
        <v>180</v>
      </c>
      <c r="B24" s="385"/>
      <c r="C24" s="385"/>
      <c r="D24" s="385"/>
      <c r="E24" s="385"/>
      <c r="F24" s="385"/>
      <c r="G24" s="385"/>
      <c r="H24" s="385"/>
      <c r="I24" s="386"/>
      <c r="J24" s="102">
        <f>SUM(J19,J23)</f>
        <v>0</v>
      </c>
    </row>
    <row r="25" spans="1:12" ht="15" thickTop="1" x14ac:dyDescent="0.3"/>
    <row r="29" spans="1:12" ht="15.6" x14ac:dyDescent="0.3">
      <c r="A29" s="387"/>
      <c r="B29" s="388"/>
      <c r="C29" s="388"/>
      <c r="D29" s="388"/>
      <c r="E29" s="388"/>
      <c r="F29" s="388"/>
      <c r="G29" s="388"/>
      <c r="H29" s="388"/>
      <c r="I29" s="388"/>
      <c r="J29" s="388"/>
    </row>
    <row r="31" spans="1:12" x14ac:dyDescent="0.3">
      <c r="A31" s="388" t="s">
        <v>181</v>
      </c>
      <c r="B31" s="388"/>
      <c r="C31" s="388"/>
      <c r="D31" s="388"/>
      <c r="E31" s="388"/>
      <c r="F31" s="388"/>
      <c r="G31" s="388"/>
      <c r="H31" s="388"/>
      <c r="I31" s="388"/>
      <c r="J31" s="388"/>
    </row>
    <row r="32" spans="1:12" x14ac:dyDescent="0.3">
      <c r="A32" s="388"/>
      <c r="B32" s="388"/>
      <c r="C32" s="388"/>
      <c r="D32" s="388"/>
      <c r="E32" s="388"/>
      <c r="F32" s="388"/>
      <c r="G32" s="388"/>
      <c r="H32" s="388"/>
      <c r="I32" s="388"/>
      <c r="J32" s="388"/>
    </row>
  </sheetData>
  <sheetProtection algorithmName="SHA-512" hashValue="o3CYF7Qv4/JgV5W7BZbvlX8dmw2kMlyXf55J1ADZkBNqBqNrcIr/3RJw1sjQRBs8lKEsUjYOOmXzaAkDgC+zKA==" saltValue="j1UD1rAEu1fvhJyJvof7Qw==" spinCount="100000" sheet="1" objects="1" scenarios="1"/>
  <mergeCells count="39">
    <mergeCell ref="B1:G1"/>
    <mergeCell ref="H1:I1"/>
    <mergeCell ref="A2:I2"/>
    <mergeCell ref="A3:B3"/>
    <mergeCell ref="D3:F3"/>
    <mergeCell ref="H3:I3"/>
    <mergeCell ref="A13:J13"/>
    <mergeCell ref="A4:J4"/>
    <mergeCell ref="A5:I5"/>
    <mergeCell ref="A6:I6"/>
    <mergeCell ref="A7:I7"/>
    <mergeCell ref="A8:I8"/>
    <mergeCell ref="A9:J9"/>
    <mergeCell ref="A10:B10"/>
    <mergeCell ref="D10:F10"/>
    <mergeCell ref="H10:I10"/>
    <mergeCell ref="A11:I11"/>
    <mergeCell ref="A12:I12"/>
    <mergeCell ref="A20:J20"/>
    <mergeCell ref="A14:B14"/>
    <mergeCell ref="D14:F14"/>
    <mergeCell ref="H14:I14"/>
    <mergeCell ref="A15:B15"/>
    <mergeCell ref="D15:F15"/>
    <mergeCell ref="H15:I15"/>
    <mergeCell ref="A16:F16"/>
    <mergeCell ref="H16:I16"/>
    <mergeCell ref="A17:I17"/>
    <mergeCell ref="A18:I18"/>
    <mergeCell ref="A19:I19"/>
    <mergeCell ref="A24:I24"/>
    <mergeCell ref="A29:J29"/>
    <mergeCell ref="A31:J32"/>
    <mergeCell ref="A21:J21"/>
    <mergeCell ref="A22:F22"/>
    <mergeCell ref="G22:J22"/>
    <mergeCell ref="A23:B23"/>
    <mergeCell ref="D23:F23"/>
    <mergeCell ref="H23:I23"/>
  </mergeCells>
  <pageMargins left="0.7" right="0.7" top="0.75" bottom="0.75" header="0.3" footer="0.3"/>
  <pageSetup scale="74" orientation="portrait" r:id="rId1"/>
  <headerFooter>
    <oddHeader>&amp;C&amp;"-,Bold"&amp;20Transportation/Subsistence Calculation Worksheet</oddHeader>
    <oddFooter xml:space="preserve">&amp;C
</oddFooter>
  </headerFooter>
  <colBreaks count="1" manualBreakCount="1">
    <brk id="11"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P32"/>
  <sheetViews>
    <sheetView showZeros="0" topLeftCell="A10" zoomScale="110" zoomScaleNormal="110" zoomScalePageLayoutView="70" workbookViewId="0">
      <selection activeCell="J6" sqref="J6"/>
    </sheetView>
  </sheetViews>
  <sheetFormatPr defaultColWidth="9.109375" defaultRowHeight="14.4" x14ac:dyDescent="0.3"/>
  <cols>
    <col min="1" max="1" width="9.109375" style="87"/>
    <col min="2" max="2" width="10.44140625" style="87" customWidth="1"/>
    <col min="3" max="3" width="10" style="87" customWidth="1"/>
    <col min="4" max="4" width="9.109375" style="87"/>
    <col min="5" max="5" width="8.33203125" style="87" customWidth="1"/>
    <col min="6" max="6" width="6.6640625" style="87" customWidth="1"/>
    <col min="7" max="7" width="11.109375" style="87" customWidth="1"/>
    <col min="8" max="8" width="12.109375" style="87" customWidth="1"/>
    <col min="9" max="9" width="9" style="87" customWidth="1"/>
    <col min="10" max="10" width="21.88671875" style="87" customWidth="1"/>
    <col min="11" max="11" width="9.5546875" style="87" customWidth="1"/>
    <col min="12" max="12" width="9.109375" style="87" customWidth="1"/>
    <col min="13" max="16384" width="9.109375" style="87"/>
  </cols>
  <sheetData>
    <row r="1" spans="1:16" ht="42.75" customHeight="1" thickTop="1" thickBot="1" x14ac:dyDescent="0.45">
      <c r="A1" s="103" t="s">
        <v>150</v>
      </c>
      <c r="B1" s="426">
        <f>'REP-1'!$D$4</f>
        <v>0</v>
      </c>
      <c r="C1" s="426"/>
      <c r="D1" s="426"/>
      <c r="E1" s="426"/>
      <c r="F1" s="426"/>
      <c r="G1" s="427"/>
      <c r="H1" s="428" t="s">
        <v>151</v>
      </c>
      <c r="I1" s="429"/>
      <c r="J1" s="104">
        <f>'REP-1'!$AI$4</f>
        <v>0</v>
      </c>
    </row>
    <row r="2" spans="1:16" ht="41.25" customHeight="1" thickBot="1" x14ac:dyDescent="0.35">
      <c r="A2" s="430" t="s">
        <v>195</v>
      </c>
      <c r="B2" s="431"/>
      <c r="C2" s="431"/>
      <c r="D2" s="431"/>
      <c r="E2" s="431"/>
      <c r="F2" s="431"/>
      <c r="G2" s="431"/>
      <c r="H2" s="431"/>
      <c r="I2" s="432"/>
      <c r="J2" s="113" t="s">
        <v>196</v>
      </c>
    </row>
    <row r="3" spans="1:16" ht="36" customHeight="1" thickBot="1" x14ac:dyDescent="0.35">
      <c r="A3" s="433" t="s">
        <v>24</v>
      </c>
      <c r="B3" s="434"/>
      <c r="C3" s="105"/>
      <c r="D3" s="434" t="s">
        <v>152</v>
      </c>
      <c r="E3" s="435"/>
      <c r="F3" s="435"/>
      <c r="G3" s="106"/>
      <c r="H3" s="434" t="s">
        <v>153</v>
      </c>
      <c r="I3" s="435"/>
      <c r="J3" s="118">
        <f>C3*G3</f>
        <v>0</v>
      </c>
      <c r="K3" s="88"/>
    </row>
    <row r="4" spans="1:16" ht="27" customHeight="1" thickTop="1" x14ac:dyDescent="0.35">
      <c r="A4" s="418" t="s">
        <v>154</v>
      </c>
      <c r="B4" s="419"/>
      <c r="C4" s="419"/>
      <c r="D4" s="419"/>
      <c r="E4" s="419"/>
      <c r="F4" s="419"/>
      <c r="G4" s="419"/>
      <c r="H4" s="419"/>
      <c r="I4" s="419"/>
      <c r="J4" s="420"/>
      <c r="K4" s="89"/>
    </row>
    <row r="5" spans="1:16" ht="19.5" customHeight="1" x14ac:dyDescent="0.3">
      <c r="A5" s="421" t="s">
        <v>155</v>
      </c>
      <c r="B5" s="404"/>
      <c r="C5" s="404"/>
      <c r="D5" s="404"/>
      <c r="E5" s="404"/>
      <c r="F5" s="404"/>
      <c r="G5" s="404"/>
      <c r="H5" s="404"/>
      <c r="I5" s="404"/>
      <c r="J5" s="107"/>
    </row>
    <row r="6" spans="1:16" ht="19.5" customHeight="1" x14ac:dyDescent="0.3">
      <c r="A6" s="421" t="s">
        <v>156</v>
      </c>
      <c r="B6" s="404"/>
      <c r="C6" s="404"/>
      <c r="D6" s="404"/>
      <c r="E6" s="404"/>
      <c r="F6" s="404"/>
      <c r="G6" s="404"/>
      <c r="H6" s="404"/>
      <c r="I6" s="404"/>
      <c r="J6" s="107"/>
      <c r="O6" s="91"/>
    </row>
    <row r="7" spans="1:16" ht="39" customHeight="1" x14ac:dyDescent="0.3">
      <c r="A7" s="405" t="s">
        <v>157</v>
      </c>
      <c r="B7" s="406"/>
      <c r="C7" s="406"/>
      <c r="D7" s="406"/>
      <c r="E7" s="406"/>
      <c r="F7" s="406"/>
      <c r="G7" s="406"/>
      <c r="H7" s="407"/>
      <c r="I7" s="407"/>
      <c r="J7" s="90">
        <f>J5*J6</f>
        <v>0</v>
      </c>
      <c r="P7" s="91"/>
    </row>
    <row r="8" spans="1:16" ht="39" customHeight="1" thickBot="1" x14ac:dyDescent="0.35">
      <c r="A8" s="408" t="s">
        <v>158</v>
      </c>
      <c r="B8" s="409"/>
      <c r="C8" s="409"/>
      <c r="D8" s="409"/>
      <c r="E8" s="409"/>
      <c r="F8" s="409"/>
      <c r="G8" s="409"/>
      <c r="H8" s="410"/>
      <c r="I8" s="410"/>
      <c r="J8" s="92">
        <f>J7*J3</f>
        <v>0</v>
      </c>
      <c r="P8" s="91"/>
    </row>
    <row r="9" spans="1:16" ht="33" customHeight="1" thickTop="1" x14ac:dyDescent="0.3">
      <c r="A9" s="415" t="s">
        <v>159</v>
      </c>
      <c r="B9" s="422"/>
      <c r="C9" s="422"/>
      <c r="D9" s="422"/>
      <c r="E9" s="422"/>
      <c r="F9" s="422"/>
      <c r="G9" s="422"/>
      <c r="H9" s="422"/>
      <c r="I9" s="422"/>
      <c r="J9" s="423"/>
    </row>
    <row r="10" spans="1:16" ht="34.5" customHeight="1" x14ac:dyDescent="0.3">
      <c r="A10" s="402" t="s">
        <v>160</v>
      </c>
      <c r="B10" s="403"/>
      <c r="C10" s="108"/>
      <c r="D10" s="403" t="s">
        <v>161</v>
      </c>
      <c r="E10" s="404"/>
      <c r="F10" s="404"/>
      <c r="G10" s="108"/>
      <c r="H10" s="403" t="s">
        <v>162</v>
      </c>
      <c r="I10" s="404"/>
      <c r="J10" s="93">
        <f>SUM(C10,G10)</f>
        <v>0</v>
      </c>
    </row>
    <row r="11" spans="1:16" ht="39" customHeight="1" x14ac:dyDescent="0.3">
      <c r="A11" s="424" t="s">
        <v>163</v>
      </c>
      <c r="B11" s="425"/>
      <c r="C11" s="425"/>
      <c r="D11" s="425"/>
      <c r="E11" s="425"/>
      <c r="F11" s="425"/>
      <c r="G11" s="425"/>
      <c r="H11" s="425"/>
      <c r="I11" s="425"/>
      <c r="J11" s="90">
        <f>J10/2</f>
        <v>0</v>
      </c>
    </row>
    <row r="12" spans="1:16" ht="39" customHeight="1" thickBot="1" x14ac:dyDescent="0.35">
      <c r="A12" s="408" t="s">
        <v>164</v>
      </c>
      <c r="B12" s="409"/>
      <c r="C12" s="409"/>
      <c r="D12" s="409"/>
      <c r="E12" s="409"/>
      <c r="F12" s="409"/>
      <c r="G12" s="409"/>
      <c r="H12" s="410"/>
      <c r="I12" s="410"/>
      <c r="J12" s="92">
        <f>J11*J3</f>
        <v>0</v>
      </c>
    </row>
    <row r="13" spans="1:16" ht="21.75" customHeight="1" thickTop="1" x14ac:dyDescent="0.3">
      <c r="A13" s="415" t="s">
        <v>165</v>
      </c>
      <c r="B13" s="416"/>
      <c r="C13" s="416"/>
      <c r="D13" s="416"/>
      <c r="E13" s="416"/>
      <c r="F13" s="416"/>
      <c r="G13" s="416"/>
      <c r="H13" s="416"/>
      <c r="I13" s="416"/>
      <c r="J13" s="417"/>
    </row>
    <row r="14" spans="1:16" ht="35.25" customHeight="1" x14ac:dyDescent="0.3">
      <c r="A14" s="402" t="s">
        <v>24</v>
      </c>
      <c r="B14" s="403"/>
      <c r="C14" s="109"/>
      <c r="D14" s="403" t="s">
        <v>166</v>
      </c>
      <c r="E14" s="404"/>
      <c r="F14" s="404"/>
      <c r="G14" s="110"/>
      <c r="H14" s="403" t="s">
        <v>167</v>
      </c>
      <c r="I14" s="404"/>
      <c r="J14" s="94">
        <f>C14*G14</f>
        <v>0</v>
      </c>
    </row>
    <row r="15" spans="1:16" ht="30.75" customHeight="1" x14ac:dyDescent="0.3">
      <c r="A15" s="402" t="s">
        <v>168</v>
      </c>
      <c r="B15" s="403"/>
      <c r="C15" s="108"/>
      <c r="D15" s="403" t="s">
        <v>169</v>
      </c>
      <c r="E15" s="404"/>
      <c r="F15" s="404"/>
      <c r="G15" s="108"/>
      <c r="H15" s="403" t="s">
        <v>170</v>
      </c>
      <c r="I15" s="404"/>
      <c r="J15" s="93">
        <f>SUM(C15,G15)</f>
        <v>0</v>
      </c>
    </row>
    <row r="16" spans="1:16" ht="60" customHeight="1" x14ac:dyDescent="0.3">
      <c r="A16" s="402" t="s">
        <v>171</v>
      </c>
      <c r="B16" s="404"/>
      <c r="C16" s="404"/>
      <c r="D16" s="404"/>
      <c r="E16" s="404"/>
      <c r="F16" s="404"/>
      <c r="G16" s="108"/>
      <c r="H16" s="403" t="s">
        <v>172</v>
      </c>
      <c r="I16" s="404"/>
      <c r="J16" s="93">
        <f>G16/2*J14</f>
        <v>0</v>
      </c>
    </row>
    <row r="17" spans="1:12" ht="39" customHeight="1" x14ac:dyDescent="0.3">
      <c r="A17" s="405" t="s">
        <v>173</v>
      </c>
      <c r="B17" s="406"/>
      <c r="C17" s="406"/>
      <c r="D17" s="406"/>
      <c r="E17" s="406"/>
      <c r="F17" s="406"/>
      <c r="G17" s="406"/>
      <c r="H17" s="407"/>
      <c r="I17" s="407"/>
      <c r="J17" s="90" t="str">
        <f>IF(J15=0,"",J15/J14)</f>
        <v/>
      </c>
      <c r="K17" s="95"/>
    </row>
    <row r="18" spans="1:12" ht="30.75" customHeight="1" thickBot="1" x14ac:dyDescent="0.35">
      <c r="A18" s="408" t="s">
        <v>174</v>
      </c>
      <c r="B18" s="409"/>
      <c r="C18" s="409"/>
      <c r="D18" s="409"/>
      <c r="E18" s="409"/>
      <c r="F18" s="409"/>
      <c r="G18" s="409"/>
      <c r="H18" s="410"/>
      <c r="I18" s="410"/>
      <c r="J18" s="92" t="str">
        <f>IF(ISERROR(J17*J3),"",J17*J3)</f>
        <v/>
      </c>
      <c r="K18" s="96"/>
      <c r="L18" s="97"/>
    </row>
    <row r="19" spans="1:12" ht="33" customHeight="1" thickTop="1" thickBot="1" x14ac:dyDescent="0.4">
      <c r="A19" s="411" t="s">
        <v>175</v>
      </c>
      <c r="B19" s="412"/>
      <c r="C19" s="412"/>
      <c r="D19" s="412"/>
      <c r="E19" s="412"/>
      <c r="F19" s="412"/>
      <c r="G19" s="412"/>
      <c r="H19" s="413"/>
      <c r="I19" s="414"/>
      <c r="J19" s="98">
        <f>MIN(K19,L19)</f>
        <v>0</v>
      </c>
      <c r="K19" s="99">
        <f>MIN(J8,J12)</f>
        <v>0</v>
      </c>
      <c r="L19" s="100" t="str">
        <f>IF(J18&gt;0,J18,"")</f>
        <v/>
      </c>
    </row>
    <row r="20" spans="1:12" ht="36.75" customHeight="1" thickTop="1" x14ac:dyDescent="0.35">
      <c r="A20" s="399" t="s">
        <v>176</v>
      </c>
      <c r="B20" s="400"/>
      <c r="C20" s="400"/>
      <c r="D20" s="400"/>
      <c r="E20" s="400"/>
      <c r="F20" s="400"/>
      <c r="G20" s="400"/>
      <c r="H20" s="400"/>
      <c r="I20" s="400"/>
      <c r="J20" s="401"/>
    </row>
    <row r="21" spans="1:12" ht="34.5" customHeight="1" x14ac:dyDescent="0.3">
      <c r="A21" s="389" t="s">
        <v>182</v>
      </c>
      <c r="B21" s="390"/>
      <c r="C21" s="390"/>
      <c r="D21" s="390"/>
      <c r="E21" s="390"/>
      <c r="F21" s="390"/>
      <c r="G21" s="390"/>
      <c r="H21" s="390"/>
      <c r="I21" s="390"/>
      <c r="J21" s="391"/>
    </row>
    <row r="22" spans="1:12" x14ac:dyDescent="0.3">
      <c r="A22" s="392" t="s">
        <v>183</v>
      </c>
      <c r="B22" s="393"/>
      <c r="C22" s="393"/>
      <c r="D22" s="393"/>
      <c r="E22" s="393"/>
      <c r="F22" s="393"/>
      <c r="G22" s="394"/>
      <c r="H22" s="394"/>
      <c r="I22" s="394"/>
      <c r="J22" s="395"/>
    </row>
    <row r="23" spans="1:12" ht="27.75" customHeight="1" thickBot="1" x14ac:dyDescent="0.35">
      <c r="A23" s="396" t="s">
        <v>177</v>
      </c>
      <c r="B23" s="397"/>
      <c r="C23" s="111"/>
      <c r="D23" s="397" t="s">
        <v>178</v>
      </c>
      <c r="E23" s="398"/>
      <c r="F23" s="398"/>
      <c r="G23" s="112"/>
      <c r="H23" s="397" t="s">
        <v>179</v>
      </c>
      <c r="I23" s="398"/>
      <c r="J23" s="101">
        <f>SUM(C23,G23)</f>
        <v>0</v>
      </c>
    </row>
    <row r="24" spans="1:12" ht="47.25" customHeight="1" thickTop="1" thickBot="1" x14ac:dyDescent="0.4">
      <c r="A24" s="384" t="s">
        <v>180</v>
      </c>
      <c r="B24" s="385"/>
      <c r="C24" s="385"/>
      <c r="D24" s="385"/>
      <c r="E24" s="385"/>
      <c r="F24" s="385"/>
      <c r="G24" s="385"/>
      <c r="H24" s="385"/>
      <c r="I24" s="386"/>
      <c r="J24" s="102">
        <f>SUM(J19,J23)</f>
        <v>0</v>
      </c>
    </row>
    <row r="25" spans="1:12" ht="15" thickTop="1" x14ac:dyDescent="0.3"/>
    <row r="29" spans="1:12" ht="15.6" x14ac:dyDescent="0.3">
      <c r="A29" s="387"/>
      <c r="B29" s="388"/>
      <c r="C29" s="388"/>
      <c r="D29" s="388"/>
      <c r="E29" s="388"/>
      <c r="F29" s="388"/>
      <c r="G29" s="388"/>
      <c r="H29" s="388"/>
      <c r="I29" s="388"/>
      <c r="J29" s="388"/>
    </row>
    <row r="31" spans="1:12" x14ac:dyDescent="0.3">
      <c r="A31" s="388" t="s">
        <v>181</v>
      </c>
      <c r="B31" s="388"/>
      <c r="C31" s="388"/>
      <c r="D31" s="388"/>
      <c r="E31" s="388"/>
      <c r="F31" s="388"/>
      <c r="G31" s="388"/>
      <c r="H31" s="388"/>
      <c r="I31" s="388"/>
      <c r="J31" s="388"/>
    </row>
    <row r="32" spans="1:12" x14ac:dyDescent="0.3">
      <c r="A32" s="388"/>
      <c r="B32" s="388"/>
      <c r="C32" s="388"/>
      <c r="D32" s="388"/>
      <c r="E32" s="388"/>
      <c r="F32" s="388"/>
      <c r="G32" s="388"/>
      <c r="H32" s="388"/>
      <c r="I32" s="388"/>
      <c r="J32" s="388"/>
    </row>
  </sheetData>
  <sheetProtection algorithmName="SHA-512" hashValue="GslHKMHLJ/JkfVvXDpSalhPlNZdPZHsgr3EdWTviYPDanyf/JHAXHwozkb8mtoiaFcXKSrneZh+r3eP+qG+q8Q==" saltValue="5nQYYtW02B21Hi1zqlLo0w==" spinCount="100000" sheet="1" objects="1" scenarios="1"/>
  <mergeCells count="39">
    <mergeCell ref="A2:I2"/>
    <mergeCell ref="A3:B3"/>
    <mergeCell ref="D3:F3"/>
    <mergeCell ref="H3:I3"/>
    <mergeCell ref="A13:J13"/>
    <mergeCell ref="A4:J4"/>
    <mergeCell ref="A5:I5"/>
    <mergeCell ref="A6:I6"/>
    <mergeCell ref="A7:I7"/>
    <mergeCell ref="A8:I8"/>
    <mergeCell ref="A9:J9"/>
    <mergeCell ref="A10:B10"/>
    <mergeCell ref="D10:F10"/>
    <mergeCell ref="H10:I10"/>
    <mergeCell ref="A11:I11"/>
    <mergeCell ref="A12:I12"/>
    <mergeCell ref="A20:J20"/>
    <mergeCell ref="A14:B14"/>
    <mergeCell ref="D14:F14"/>
    <mergeCell ref="H14:I14"/>
    <mergeCell ref="A15:B15"/>
    <mergeCell ref="D15:F15"/>
    <mergeCell ref="H15:I15"/>
    <mergeCell ref="A31:J32"/>
    <mergeCell ref="B1:G1"/>
    <mergeCell ref="H1:I1"/>
    <mergeCell ref="A22:F22"/>
    <mergeCell ref="G22:J22"/>
    <mergeCell ref="A21:J21"/>
    <mergeCell ref="A23:B23"/>
    <mergeCell ref="D23:F23"/>
    <mergeCell ref="H23:I23"/>
    <mergeCell ref="A24:I24"/>
    <mergeCell ref="A29:J29"/>
    <mergeCell ref="A16:F16"/>
    <mergeCell ref="H16:I16"/>
    <mergeCell ref="A17:I17"/>
    <mergeCell ref="A18:I18"/>
    <mergeCell ref="A19:I19"/>
  </mergeCells>
  <pageMargins left="0.7" right="0.7" top="0.75" bottom="0.75" header="0.3" footer="0.3"/>
  <pageSetup scale="74" orientation="portrait" r:id="rId1"/>
  <headerFooter>
    <oddHeader>&amp;C&amp;"-,Bold"&amp;20Transportation/Subsistence Calculation Worksheet</oddHeader>
    <oddFooter xml:space="preserve">&amp;C
</oddFooter>
  </headerFooter>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REP-1</vt:lpstr>
      <vt:lpstr>Subsistence Worksheet Location1</vt:lpstr>
      <vt:lpstr>Subsistence Worksheet Location2</vt:lpstr>
      <vt:lpstr>'Subsistence Worksheet Location1'!Print_Area</vt:lpstr>
      <vt:lpstr>'Subsistence Worksheet Location2'!Print_Area</vt:lpstr>
      <vt:lpstr>Toggle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Reemployment and Training Plan</dc:title>
  <dc:creator>LJ Raffray</dc:creator>
  <cp:keywords>Reemployment and Training Plan</cp:keywords>
  <cp:lastModifiedBy>Nguyen, Dat</cp:lastModifiedBy>
  <cp:lastPrinted>2018-07-31T18:16:01Z</cp:lastPrinted>
  <dcterms:created xsi:type="dcterms:W3CDTF">2016-01-27T16:44:11Z</dcterms:created>
  <dcterms:modified xsi:type="dcterms:W3CDTF">2018-07-31T18:20:32Z</dcterms:modified>
  <cp:category>Reemployment and Training Plan</cp:category>
</cp:coreProperties>
</file>