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d\OneDrive - Houston-Galveston Area Council\wrksolutions\Staff\deskaids\"/>
    </mc:Choice>
  </mc:AlternateContent>
  <xr:revisionPtr revIDLastSave="0" documentId="8_{B7CA5C12-582F-4D64-9B4D-39B3DBBDA358}" xr6:coauthVersionLast="47" xr6:coauthVersionMax="47" xr10:uidLastSave="{00000000-0000-0000-0000-000000000000}"/>
  <bookViews>
    <workbookView xWindow="26748" yWindow="2508" windowWidth="17280" windowHeight="8964" xr2:uid="{6B5978C7-7D8D-4830-AB3B-745F0E975E1A}"/>
  </bookViews>
  <sheets>
    <sheet name="WIOA Eligibility Revie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" l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M36" i="1" s="1"/>
  <c r="L34" i="1"/>
  <c r="K34" i="1"/>
  <c r="J34" i="1"/>
  <c r="I34" i="1"/>
  <c r="AB33" i="1"/>
  <c r="AA33" i="1"/>
  <c r="AA36" i="1" s="1"/>
  <c r="Z33" i="1"/>
  <c r="Z36" i="1" s="1"/>
  <c r="Y33" i="1"/>
  <c r="X33" i="1"/>
  <c r="W33" i="1"/>
  <c r="V33" i="1"/>
  <c r="U33" i="1"/>
  <c r="U36" i="1" s="1"/>
  <c r="T33" i="1"/>
  <c r="T36" i="1" s="1"/>
  <c r="S33" i="1"/>
  <c r="S36" i="1" s="1"/>
  <c r="R33" i="1"/>
  <c r="Q33" i="1"/>
  <c r="Q36" i="1" s="1"/>
  <c r="P33" i="1"/>
  <c r="O33" i="1"/>
  <c r="O36" i="1" s="1"/>
  <c r="N33" i="1"/>
  <c r="N36" i="1" s="1"/>
  <c r="M33" i="1"/>
  <c r="L33" i="1"/>
  <c r="L36" i="1" s="1"/>
  <c r="K33" i="1"/>
  <c r="J33" i="1"/>
  <c r="J36" i="1" s="1"/>
  <c r="I33" i="1"/>
  <c r="I36" i="1" s="1"/>
  <c r="AH31" i="1"/>
  <c r="AG31" i="1"/>
  <c r="AF31" i="1"/>
  <c r="AH30" i="1"/>
  <c r="AG30" i="1"/>
  <c r="AF30" i="1"/>
  <c r="AH29" i="1"/>
  <c r="AG29" i="1"/>
  <c r="AF29" i="1"/>
  <c r="AH28" i="1"/>
  <c r="AG28" i="1"/>
  <c r="AF28" i="1"/>
  <c r="AH27" i="1"/>
  <c r="AG27" i="1"/>
  <c r="AF27" i="1"/>
  <c r="AH26" i="1"/>
  <c r="AG26" i="1"/>
  <c r="AF26" i="1"/>
  <c r="AH25" i="1"/>
  <c r="AG25" i="1"/>
  <c r="AF25" i="1"/>
  <c r="AH24" i="1"/>
  <c r="AG24" i="1"/>
  <c r="AF24" i="1"/>
  <c r="AH23" i="1"/>
  <c r="AG23" i="1"/>
  <c r="AF23" i="1"/>
  <c r="AH22" i="1"/>
  <c r="AG22" i="1"/>
  <c r="AF22" i="1"/>
  <c r="AH21" i="1"/>
  <c r="AG21" i="1"/>
  <c r="AF21" i="1"/>
  <c r="AH20" i="1"/>
  <c r="AG20" i="1"/>
  <c r="AF20" i="1"/>
  <c r="AH19" i="1"/>
  <c r="AG19" i="1"/>
  <c r="AF19" i="1"/>
  <c r="AH18" i="1"/>
  <c r="AG18" i="1"/>
  <c r="AF18" i="1"/>
  <c r="AH17" i="1"/>
  <c r="AG17" i="1"/>
  <c r="AF17" i="1"/>
  <c r="AH16" i="1"/>
  <c r="AG16" i="1"/>
  <c r="AF16" i="1"/>
  <c r="AH15" i="1"/>
  <c r="AG15" i="1"/>
  <c r="AF15" i="1"/>
  <c r="AH14" i="1"/>
  <c r="AG14" i="1"/>
  <c r="AF14" i="1"/>
  <c r="AH13" i="1"/>
  <c r="AG13" i="1"/>
  <c r="AF13" i="1"/>
  <c r="AH12" i="1"/>
  <c r="AG12" i="1"/>
  <c r="AF12" i="1"/>
  <c r="AH11" i="1"/>
  <c r="AG11" i="1"/>
  <c r="AF11" i="1"/>
  <c r="AH10" i="1"/>
  <c r="AG10" i="1"/>
  <c r="AF10" i="1"/>
  <c r="AH9" i="1"/>
  <c r="AG9" i="1"/>
  <c r="AF9" i="1"/>
  <c r="AH8" i="1"/>
  <c r="AG8" i="1"/>
  <c r="AF8" i="1"/>
  <c r="AH7" i="1"/>
  <c r="AG7" i="1"/>
  <c r="AF7" i="1"/>
  <c r="AH6" i="1"/>
  <c r="AG6" i="1"/>
  <c r="AF6" i="1"/>
  <c r="AH5" i="1"/>
  <c r="AG5" i="1"/>
  <c r="AF5" i="1"/>
  <c r="AH4" i="1"/>
  <c r="AG4" i="1"/>
  <c r="AF4" i="1"/>
  <c r="AH3" i="1"/>
  <c r="AG3" i="1"/>
  <c r="AF3" i="1"/>
  <c r="Y36" i="1" l="1"/>
  <c r="X36" i="1"/>
  <c r="P36" i="1"/>
  <c r="AB36" i="1"/>
  <c r="AI3" i="1"/>
  <c r="AI33" i="1" s="1"/>
  <c r="R36" i="1"/>
  <c r="V36" i="1"/>
  <c r="K36" i="1"/>
  <c r="W36" i="1"/>
  <c r="AC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tc={CD30FB7A-33CE-4955-8725-A387342CFEF8}</author>
    <author>tc={E0E143B7-6BB1-42A3-B71D-A7246636827E}</author>
    <author>tc={ABD203F9-C919-4EC3-B509-C3B1C48CD9E5}</author>
    <author>tc={C5018B2A-26A3-4846-95FB-861838AF1380}</author>
    <author>tc={4F6F32A5-F67B-4985-86C6-B609DA712949}</author>
    <author>tc={F18C5597-23BC-40B2-8B73-E3A44C6397C4}</author>
    <author>tc={16058456-A302-42ED-B265-D354953EB39A}</author>
    <author>tc={F83819A2-2FAD-4C6A-8343-D3C6A612B988}</author>
  </authors>
  <commentList>
    <comment ref="N2" authorId="0" shapeId="0" xr:uid="{CD30FB7A-33CE-4955-8725-A387342CFEF8}">
      <text>
        <t>[Threaded comment]
Your version of Excel allows you to read this threaded comment; however, any edits to it will get removed if the file is opened in a newer version of Excel. Learn more: https://go.microsoft.com/fwlink/?linkid=870924
Comment:
    Self-Employment Income, Check stubs, Self-Attestation or applicable documents per the VEQ/Acceptable Documents Checklist.</t>
      </text>
    </comment>
    <comment ref="P2" authorId="1" shapeId="0" xr:uid="{E0E143B7-6BB1-42A3-B71D-A7246636827E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the potential eligibility documented reflect in the Eligibility Review tab?</t>
      </text>
    </comment>
    <comment ref="R2" authorId="2" shapeId="0" xr:uid="{ABD203F9-C919-4EC3-B509-C3B1C48CD9E5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'Exemptions' be a column of its own?</t>
      </text>
    </comment>
    <comment ref="S2" authorId="3" shapeId="0" xr:uid="{C5018B2A-26A3-4846-95FB-861838AF138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dates, amounts, formulas etc.</t>
      </text>
    </comment>
    <comment ref="U2" authorId="4" shapeId="0" xr:uid="{4F6F32A5-F67B-4985-86C6-B609DA712949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the 'eligibility' case note have all information listed in a cohesive and detailed manner.</t>
      </text>
    </comment>
    <comment ref="W2" authorId="5" shapeId="0" xr:uid="{F18C5597-23BC-40B2-8B73-E3A44C6397C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used if the customer was missing documents and staff caught it or did not. So 'Y,' they caught it, 'N,' they didn't catch it or N/A if no documents were missing.
Could be titled something different, but unsure.</t>
      </text>
    </comment>
    <comment ref="X2" authorId="6" shapeId="0" xr:uid="{16058456-A302-42ED-B265-D354953EB39A}">
      <text>
        <t>[Threaded comment]
Your version of Excel allows you to read this threaded comment; however, any edits to it will get removed if the file is opened in a newer version of Excel. Learn more: https://go.microsoft.com/fwlink/?linkid=870924
Comment:
    Has staff completed and stored Authorization to Work checklist and customer's Authorization to Work documents.</t>
      </text>
    </comment>
    <comment ref="Z2" authorId="7" shapeId="0" xr:uid="{F83819A2-2FAD-4C6A-8343-D3C6A612B988}">
      <text>
        <t>[Threaded comment]
Your version of Excel allows you to read this threaded comment; however, any edits to it will get removed if the file is opened in a newer version of Excel. Learn more: https://go.microsoft.com/fwlink/?linkid=870924
Comment:
    Staff TIERS records used when customers select/show they are receiving public assistance such as SNAP, TANF etc.</t>
      </text>
    </comment>
  </commentList>
</comments>
</file>

<file path=xl/sharedStrings.xml><?xml version="1.0" encoding="utf-8"?>
<sst xmlns="http://schemas.openxmlformats.org/spreadsheetml/2006/main" count="67" uniqueCount="43">
  <si>
    <t>ELIGIBILITY DETERMINATION</t>
  </si>
  <si>
    <t>DOCUMENTATION</t>
  </si>
  <si>
    <t>TWIST</t>
  </si>
  <si>
    <t>DocuWare</t>
  </si>
  <si>
    <t>Date of Review</t>
  </si>
  <si>
    <t>TWIST ID</t>
  </si>
  <si>
    <t>Staff</t>
  </si>
  <si>
    <t xml:space="preserve">Eligibility Determination </t>
  </si>
  <si>
    <t>Eligibility           Determination Date</t>
  </si>
  <si>
    <t>Application Date</t>
  </si>
  <si>
    <t>Funding Stream(s)</t>
  </si>
  <si>
    <t>Priority Group</t>
  </si>
  <si>
    <t>FA Application Completed &amp; Signed</t>
  </si>
  <si>
    <t>Orientation to Complaint Form</t>
  </si>
  <si>
    <t>Veteran's Addendum          (If Applicable)</t>
  </si>
  <si>
    <t>Authorization to Work Documents</t>
  </si>
  <si>
    <t>Selective Service Registration</t>
  </si>
  <si>
    <t>Employment/Income Doucments</t>
  </si>
  <si>
    <t>Intake-Common Tab Completed</t>
  </si>
  <si>
    <t>Eligibility Tab Review</t>
  </si>
  <si>
    <t>Program Detail Completed</t>
  </si>
  <si>
    <t>Documentation Tab Completed</t>
  </si>
  <si>
    <t>Calculations</t>
  </si>
  <si>
    <t>Determination Documented</t>
  </si>
  <si>
    <t>Formatting</t>
  </si>
  <si>
    <t>Stamps</t>
  </si>
  <si>
    <t>Missing Documents Reviewed</t>
  </si>
  <si>
    <t>Authorization to Work Checklist &amp; Documents</t>
  </si>
  <si>
    <t>Selective Service Registration                          (If Applicable)</t>
  </si>
  <si>
    <t>Public Assistance Record                         (If Applicable)</t>
  </si>
  <si>
    <t>TWC Mainframe Record</t>
  </si>
  <si>
    <t>Correspondence</t>
  </si>
  <si>
    <t>Correct Determination Made</t>
  </si>
  <si>
    <t>Reviewer Comments</t>
  </si>
  <si>
    <t>Staff Response</t>
  </si>
  <si>
    <t>Y</t>
  </si>
  <si>
    <t>N</t>
  </si>
  <si>
    <t>N/A</t>
  </si>
  <si>
    <t>Case Success Rate</t>
  </si>
  <si>
    <r>
      <t xml:space="preserve">Beginning in Row 'I,' staff will enter </t>
    </r>
    <r>
      <rPr>
        <b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 xml:space="preserve">for completion, </t>
    </r>
    <r>
      <rPr>
        <b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 xml:space="preserve">for incompletion or </t>
    </r>
    <r>
      <rPr>
        <b/>
        <sz val="11"/>
        <color theme="1"/>
        <rFont val="Calibri"/>
        <family val="2"/>
        <scheme val="minor"/>
      </rPr>
      <t>N/A</t>
    </r>
    <r>
      <rPr>
        <sz val="11"/>
        <color theme="1"/>
        <rFont val="Calibri"/>
        <family val="2"/>
        <scheme val="minor"/>
      </rPr>
      <t xml:space="preserve"> for non-applicable for corresponding criteria.</t>
    </r>
  </si>
  <si>
    <t>Overall Review Score</t>
  </si>
  <si>
    <t>Average Review Rate</t>
  </si>
  <si>
    <t>Item Review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</si>
</sst>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4" fillId="6" borderId="4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14" fontId="4" fillId="7" borderId="4" xfId="2" applyNumberFormat="1" applyFont="1" applyFill="1" applyBorder="1" applyAlignment="1">
      <alignment horizontal="center" vertical="center" wrapText="1"/>
    </xf>
    <xf numFmtId="14" fontId="4" fillId="7" borderId="6" xfId="2" applyNumberFormat="1" applyFont="1" applyFill="1" applyBorder="1" applyAlignment="1">
      <alignment horizontal="center" vertical="center" wrapText="1"/>
    </xf>
    <xf numFmtId="14" fontId="4" fillId="7" borderId="7" xfId="2" applyNumberFormat="1" applyFont="1" applyFill="1" applyBorder="1" applyAlignment="1">
      <alignment horizontal="center" vertical="center" wrapText="1"/>
    </xf>
    <xf numFmtId="14" fontId="4" fillId="7" borderId="8" xfId="2" applyNumberFormat="1" applyFont="1" applyFill="1" applyBorder="1" applyAlignment="1">
      <alignment horizontal="center" vertical="center" wrapText="1"/>
    </xf>
    <xf numFmtId="14" fontId="4" fillId="3" borderId="9" xfId="2" applyNumberFormat="1" applyFont="1" applyFill="1" applyBorder="1" applyAlignment="1">
      <alignment horizontal="center" vertical="center" wrapText="1"/>
    </xf>
    <xf numFmtId="14" fontId="4" fillId="3" borderId="10" xfId="2" applyNumberFormat="1" applyFont="1" applyFill="1" applyBorder="1" applyAlignment="1">
      <alignment horizontal="center" vertical="center" wrapText="1"/>
    </xf>
    <xf numFmtId="0" fontId="5" fillId="8" borderId="11" xfId="2" applyFont="1" applyFill="1" applyBorder="1" applyAlignment="1">
      <alignment horizontal="center" vertical="center" wrapText="1"/>
    </xf>
    <xf numFmtId="0" fontId="5" fillId="8" borderId="12" xfId="2" applyFont="1" applyFill="1" applyBorder="1" applyAlignment="1">
      <alignment horizontal="center" vertical="center" wrapText="1"/>
    </xf>
    <xf numFmtId="14" fontId="5" fillId="8" borderId="10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0" xfId="2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5" fillId="9" borderId="13" xfId="3" applyFont="1" applyFill="1" applyBorder="1" applyAlignment="1">
      <alignment horizontal="center" vertical="center" wrapText="1"/>
    </xf>
    <xf numFmtId="0" fontId="5" fillId="10" borderId="13" xfId="2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9" borderId="22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10" fontId="0" fillId="11" borderId="27" xfId="0" applyNumberFormat="1" applyFill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0" fillId="12" borderId="28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9" borderId="33" xfId="0" applyFill="1" applyBorder="1" applyAlignment="1">
      <alignment horizontal="center" vertical="center" wrapText="1"/>
    </xf>
    <xf numFmtId="0" fontId="0" fillId="9" borderId="34" xfId="0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11" borderId="35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10" fontId="0" fillId="11" borderId="34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9" borderId="33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9" borderId="56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1" borderId="58" xfId="0" applyFill="1" applyBorder="1" applyAlignment="1">
      <alignment horizontal="center" vertical="center"/>
    </xf>
    <xf numFmtId="0" fontId="0" fillId="11" borderId="55" xfId="0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10" fontId="0" fillId="11" borderId="60" xfId="0" applyNumberForma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0" fillId="0" borderId="53" xfId="1" applyFont="1" applyBorder="1" applyAlignment="1">
      <alignment horizontal="center" vertical="center"/>
    </xf>
    <xf numFmtId="9" fontId="0" fillId="0" borderId="69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7" borderId="63" xfId="0" applyFont="1" applyFill="1" applyBorder="1" applyAlignment="1">
      <alignment horizontal="center" vertical="center" wrapText="1"/>
    </xf>
    <xf numFmtId="0" fontId="9" fillId="7" borderId="66" xfId="0" applyFont="1" applyFill="1" applyBorder="1" applyAlignment="1">
      <alignment horizontal="center" vertical="center" wrapText="1"/>
    </xf>
    <xf numFmtId="0" fontId="9" fillId="7" borderId="70" xfId="0" applyFont="1" applyFill="1" applyBorder="1" applyAlignment="1">
      <alignment horizontal="center" vertical="center" wrapText="1"/>
    </xf>
    <xf numFmtId="10" fontId="0" fillId="11" borderId="64" xfId="0" applyNumberFormat="1" applyFill="1" applyBorder="1" applyAlignment="1">
      <alignment horizontal="center" vertical="center"/>
    </xf>
    <xf numFmtId="10" fontId="0" fillId="11" borderId="67" xfId="0" applyNumberFormat="1" applyFill="1" applyBorder="1" applyAlignment="1">
      <alignment horizontal="center" vertical="center"/>
    </xf>
    <xf numFmtId="10" fontId="0" fillId="11" borderId="7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 2" xfId="2" xr:uid="{E4D8A4AB-614E-4A04-94A1-5531C6C24788}"/>
    <cellStyle name="Normal 4 6" xfId="3" xr:uid="{8C6CF399-6968-4301-AD25-218B3E5602E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son, Kiara" id="{21AD8E1C-5740-406F-86CF-29B065DBB77C}" userId="S::richardson@h-gac.com::11bdd514-764c-4926-b4ec-a14e13117d1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3-08-31T16:25:05.97" personId="{21AD8E1C-5740-406F-86CF-29B065DBB77C}" id="{CD30FB7A-33CE-4955-8725-A387342CFEF8}">
    <text>Self-Employment Income, Check stubs, Self-Attestation or applicable documents per the VEQ/Acceptable Documents Checklist.</text>
  </threadedComment>
  <threadedComment ref="P2" dT="2023-08-31T16:24:13.24" personId="{21AD8E1C-5740-406F-86CF-29B065DBB77C}" id="{E0E143B7-6BB1-42A3-B71D-A7246636827E}">
    <text>Does the potential eligibility documented reflect in the Eligibility Review tab?</text>
  </threadedComment>
  <threadedComment ref="R2" dT="2023-08-23T20:46:31.76" personId="{21AD8E1C-5740-406F-86CF-29B065DBB77C}" id="{ABD203F9-C919-4EC3-B509-C3B1C48CD9E5}">
    <text>Should 'Exemptions' be a column of its own?</text>
  </threadedComment>
  <threadedComment ref="S2" dT="2023-08-31T16:27:18.54" personId="{21AD8E1C-5740-406F-86CF-29B065DBB77C}" id="{C5018B2A-26A3-4846-95FB-861838AF1380}">
    <text>Including dates, amounts, formulas etc.</text>
  </threadedComment>
  <threadedComment ref="U2" dT="2023-09-07T18:25:41.49" personId="{21AD8E1C-5740-406F-86CF-29B065DBB77C}" id="{4F6F32A5-F67B-4985-86C6-B609DA712949}">
    <text>Does the 'eligibility' case note have all information listed in a cohesive and detailed manner.</text>
  </threadedComment>
  <threadedComment ref="W2" dT="2023-08-23T20:45:05.16" personId="{21AD8E1C-5740-406F-86CF-29B065DBB77C}" id="{F18C5597-23BC-40B2-8B73-E3A44C6397C4}">
    <text>This is used if the customer was missing documents and staff caught it or did not. So 'Y,' they caught it, 'N,' they didn't catch it or N/A if no documents were missing.
Could be titled something different, but unsure.</text>
  </threadedComment>
  <threadedComment ref="X2" dT="2023-08-31T16:26:41.00" personId="{21AD8E1C-5740-406F-86CF-29B065DBB77C}" id="{16058456-A302-42ED-B265-D354953EB39A}">
    <text>Has staff completed and stored Authorization to Work checklist and customer's Authorization to Work documents.</text>
  </threadedComment>
  <threadedComment ref="Z2" dT="2023-08-31T16:25:57.52" personId="{21AD8E1C-5740-406F-86CF-29B065DBB77C}" id="{F83819A2-2FAD-4C6A-8343-D3C6A612B988}">
    <text>Staff TIERS records used when customers select/show they are receiving public assistance such as SNAP, TANF etc.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5BEC-B85E-4F49-A685-64C178EAD725}">
  <dimension ref="A1:AI40"/>
  <sheetViews>
    <sheetView tabSelected="1" zoomScale="80" zoomScaleNormal="80" workbookViewId="0">
      <selection activeCell="D42" sqref="D42"/>
    </sheetView>
  </sheetViews>
  <sheetFormatPr defaultColWidth="17.6640625" defaultRowHeight="14.4" x14ac:dyDescent="0.3"/>
  <cols>
    <col min="1" max="3" width="17.6640625" style="1"/>
    <col min="4" max="4" width="21.5546875" style="1" bestFit="1" customWidth="1"/>
    <col min="5" max="5" width="27" style="1" bestFit="1" customWidth="1"/>
    <col min="6" max="7" width="17.6640625" style="1"/>
    <col min="8" max="8" width="18.5546875" style="1" customWidth="1"/>
    <col min="9" max="9" width="24.33203125" style="1" customWidth="1"/>
    <col min="10" max="10" width="17.6640625" style="1"/>
    <col min="11" max="11" width="18.5546875" style="1" customWidth="1"/>
    <col min="12" max="12" width="21.33203125" style="1" customWidth="1"/>
    <col min="13" max="13" width="17.6640625" style="1"/>
    <col min="14" max="14" width="21" style="1" customWidth="1"/>
    <col min="15" max="16" width="17.6640625" style="1"/>
    <col min="17" max="17" width="22" style="1" customWidth="1"/>
    <col min="18" max="18" width="18.44140625" style="1" customWidth="1"/>
    <col min="19" max="23" width="17.6640625" style="1"/>
    <col min="24" max="24" width="23.5546875" style="1" customWidth="1"/>
    <col min="25" max="25" width="27.5546875" style="1" customWidth="1"/>
    <col min="26" max="27" width="21.44140625" style="1" customWidth="1"/>
    <col min="28" max="28" width="17.6640625" style="1"/>
    <col min="29" max="29" width="21" style="1" customWidth="1"/>
    <col min="30" max="30" width="42" style="1" customWidth="1"/>
    <col min="31" max="31" width="44.33203125" style="1" customWidth="1"/>
    <col min="32" max="16384" width="17.6640625" style="1"/>
  </cols>
  <sheetData>
    <row r="1" spans="1:35" ht="31.95" customHeight="1" thickBot="1" x14ac:dyDescent="0.35">
      <c r="D1" s="114" t="s">
        <v>0</v>
      </c>
      <c r="E1" s="114"/>
      <c r="F1" s="114"/>
      <c r="G1" s="114"/>
      <c r="H1" s="114"/>
      <c r="I1" s="115" t="s">
        <v>1</v>
      </c>
      <c r="J1" s="116"/>
      <c r="K1" s="116"/>
      <c r="L1" s="116"/>
      <c r="M1" s="116"/>
      <c r="N1" s="116"/>
      <c r="O1" s="117" t="s">
        <v>2</v>
      </c>
      <c r="P1" s="117"/>
      <c r="Q1" s="117"/>
      <c r="R1" s="117"/>
      <c r="S1" s="117"/>
      <c r="T1" s="117"/>
      <c r="U1" s="117"/>
      <c r="V1" s="118" t="s">
        <v>3</v>
      </c>
      <c r="W1" s="118"/>
      <c r="X1" s="118"/>
      <c r="Y1" s="118"/>
      <c r="Z1" s="118"/>
      <c r="AA1" s="118"/>
      <c r="AB1" s="118"/>
    </row>
    <row r="2" spans="1:35" s="24" customFormat="1" ht="47.4" thickBot="1" x14ac:dyDescent="0.35">
      <c r="A2" s="2" t="s">
        <v>4</v>
      </c>
      <c r="B2" s="3" t="s">
        <v>5</v>
      </c>
      <c r="C2" s="3" t="s">
        <v>6</v>
      </c>
      <c r="D2" s="4" t="s">
        <v>7</v>
      </c>
      <c r="E2" s="5" t="s">
        <v>8</v>
      </c>
      <c r="F2" s="6" t="s">
        <v>9</v>
      </c>
      <c r="G2" s="6" t="s">
        <v>10</v>
      </c>
      <c r="H2" s="7" t="s">
        <v>11</v>
      </c>
      <c r="I2" s="8" t="s">
        <v>12</v>
      </c>
      <c r="J2" s="9" t="s">
        <v>13</v>
      </c>
      <c r="K2" s="9" t="s">
        <v>14</v>
      </c>
      <c r="L2" s="9" t="s">
        <v>15</v>
      </c>
      <c r="M2" s="9" t="s">
        <v>16</v>
      </c>
      <c r="N2" s="9" t="s">
        <v>17</v>
      </c>
      <c r="O2" s="10" t="s">
        <v>18</v>
      </c>
      <c r="P2" s="11" t="s">
        <v>19</v>
      </c>
      <c r="Q2" s="12" t="s">
        <v>20</v>
      </c>
      <c r="R2" s="12" t="s">
        <v>21</v>
      </c>
      <c r="S2" s="13" t="s">
        <v>22</v>
      </c>
      <c r="T2" s="13" t="s">
        <v>23</v>
      </c>
      <c r="U2" s="14" t="s">
        <v>24</v>
      </c>
      <c r="V2" s="15" t="s">
        <v>25</v>
      </c>
      <c r="W2" s="15" t="s">
        <v>26</v>
      </c>
      <c r="X2" s="16" t="s">
        <v>27</v>
      </c>
      <c r="Y2" s="16" t="s">
        <v>28</v>
      </c>
      <c r="Z2" s="16" t="s">
        <v>29</v>
      </c>
      <c r="AA2" s="17" t="s">
        <v>30</v>
      </c>
      <c r="AB2" s="17" t="s">
        <v>31</v>
      </c>
      <c r="AC2" s="18" t="s">
        <v>32</v>
      </c>
      <c r="AD2" s="19" t="s">
        <v>33</v>
      </c>
      <c r="AE2" s="20" t="s">
        <v>34</v>
      </c>
      <c r="AF2" s="21" t="s">
        <v>35</v>
      </c>
      <c r="AG2" s="22" t="s">
        <v>36</v>
      </c>
      <c r="AH2" s="22" t="s">
        <v>37</v>
      </c>
      <c r="AI2" s="23" t="s">
        <v>38</v>
      </c>
    </row>
    <row r="3" spans="1:35" x14ac:dyDescent="0.3">
      <c r="A3" s="25"/>
      <c r="B3" s="26"/>
      <c r="C3" s="27"/>
      <c r="D3" s="28"/>
      <c r="E3" s="29"/>
      <c r="F3" s="30"/>
      <c r="G3" s="25"/>
      <c r="H3" s="26"/>
      <c r="I3" s="31" t="s">
        <v>35</v>
      </c>
      <c r="J3" s="31" t="s">
        <v>35</v>
      </c>
      <c r="K3" s="31" t="s">
        <v>37</v>
      </c>
      <c r="L3" s="31" t="s">
        <v>35</v>
      </c>
      <c r="M3" s="31" t="s">
        <v>37</v>
      </c>
      <c r="N3" s="31" t="s">
        <v>35</v>
      </c>
      <c r="O3" s="32" t="s">
        <v>35</v>
      </c>
      <c r="P3" s="25" t="s">
        <v>35</v>
      </c>
      <c r="Q3" s="25" t="s">
        <v>35</v>
      </c>
      <c r="R3" s="25" t="s">
        <v>35</v>
      </c>
      <c r="S3" s="25" t="s">
        <v>36</v>
      </c>
      <c r="T3" s="25" t="s">
        <v>35</v>
      </c>
      <c r="U3" s="25" t="s">
        <v>35</v>
      </c>
      <c r="V3" s="25" t="s">
        <v>35</v>
      </c>
      <c r="W3" s="25" t="s">
        <v>37</v>
      </c>
      <c r="X3" s="25" t="s">
        <v>35</v>
      </c>
      <c r="Y3" s="25" t="s">
        <v>37</v>
      </c>
      <c r="Z3" s="25" t="s">
        <v>37</v>
      </c>
      <c r="AA3" s="26" t="s">
        <v>37</v>
      </c>
      <c r="AB3" s="26" t="s">
        <v>35</v>
      </c>
      <c r="AC3" s="33" t="s">
        <v>35</v>
      </c>
      <c r="AD3" s="34"/>
      <c r="AE3" s="35"/>
      <c r="AF3" s="36">
        <f t="shared" ref="AF3:AF31" si="0">COUNTIF(I3:AC3, "Y")</f>
        <v>14</v>
      </c>
      <c r="AG3" s="37">
        <f t="shared" ref="AG3:AG31" si="1">COUNTIF(I3:AC3, "N")</f>
        <v>1</v>
      </c>
      <c r="AH3" s="37">
        <f t="shared" ref="AH3:AH31" si="2">COUNTIF(I3:AC3, "N/A")</f>
        <v>6</v>
      </c>
      <c r="AI3" s="38">
        <f>IF(OR(AF3&gt;0,AG3&gt;0),AF3/(AF3+AG3),"")</f>
        <v>0.93333333333333335</v>
      </c>
    </row>
    <row r="4" spans="1:35" x14ac:dyDescent="0.3">
      <c r="A4" s="39"/>
      <c r="B4" s="40"/>
      <c r="C4" s="41"/>
      <c r="D4" s="42"/>
      <c r="E4" s="40"/>
      <c r="F4" s="43"/>
      <c r="G4" s="44"/>
      <c r="H4" s="45"/>
      <c r="I4" s="46"/>
      <c r="J4" s="46"/>
      <c r="K4" s="46"/>
      <c r="L4" s="46"/>
      <c r="M4" s="46"/>
      <c r="N4" s="46"/>
      <c r="O4" s="47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49"/>
      <c r="AC4" s="50"/>
      <c r="AD4" s="51"/>
      <c r="AE4" s="52"/>
      <c r="AF4" s="53">
        <f t="shared" si="0"/>
        <v>0</v>
      </c>
      <c r="AG4" s="54">
        <f t="shared" si="1"/>
        <v>0</v>
      </c>
      <c r="AH4" s="54">
        <f t="shared" si="2"/>
        <v>0</v>
      </c>
      <c r="AI4" s="55"/>
    </row>
    <row r="5" spans="1:35" x14ac:dyDescent="0.3">
      <c r="A5" s="30"/>
      <c r="B5" s="29"/>
      <c r="C5" s="49"/>
      <c r="D5" s="56"/>
      <c r="E5" s="40"/>
      <c r="F5" s="39"/>
      <c r="G5" s="48"/>
      <c r="H5" s="49"/>
      <c r="I5" s="57"/>
      <c r="J5" s="57"/>
      <c r="K5" s="57"/>
      <c r="L5" s="57"/>
      <c r="M5" s="57"/>
      <c r="N5" s="57"/>
      <c r="O5" s="47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9"/>
      <c r="AB5" s="49"/>
      <c r="AC5" s="50"/>
      <c r="AD5" s="51"/>
      <c r="AE5" s="58"/>
      <c r="AF5" s="53">
        <f t="shared" si="0"/>
        <v>0</v>
      </c>
      <c r="AG5" s="54">
        <f t="shared" si="1"/>
        <v>0</v>
      </c>
      <c r="AH5" s="54">
        <f t="shared" si="2"/>
        <v>0</v>
      </c>
      <c r="AI5" s="55"/>
    </row>
    <row r="6" spans="1:35" x14ac:dyDescent="0.3">
      <c r="A6" s="48"/>
      <c r="B6" s="49"/>
      <c r="C6" s="49"/>
      <c r="D6" s="56"/>
      <c r="E6" s="40"/>
      <c r="F6" s="39"/>
      <c r="G6" s="48"/>
      <c r="H6" s="49"/>
      <c r="I6" s="57"/>
      <c r="J6" s="57"/>
      <c r="K6" s="57"/>
      <c r="L6" s="57"/>
      <c r="M6" s="57"/>
      <c r="N6" s="57"/>
      <c r="O6" s="47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9"/>
      <c r="AB6" s="49"/>
      <c r="AC6" s="59"/>
      <c r="AD6" s="60"/>
      <c r="AE6" s="61"/>
      <c r="AF6" s="53">
        <f t="shared" si="0"/>
        <v>0</v>
      </c>
      <c r="AG6" s="54">
        <f t="shared" si="1"/>
        <v>0</v>
      </c>
      <c r="AH6" s="54">
        <f t="shared" si="2"/>
        <v>0</v>
      </c>
      <c r="AI6" s="55"/>
    </row>
    <row r="7" spans="1:35" x14ac:dyDescent="0.3">
      <c r="A7" s="39"/>
      <c r="B7" s="40"/>
      <c r="C7" s="49"/>
      <c r="D7" s="56"/>
      <c r="E7" s="40"/>
      <c r="F7" s="39"/>
      <c r="G7" s="48"/>
      <c r="H7" s="49"/>
      <c r="I7" s="57"/>
      <c r="J7" s="57"/>
      <c r="K7" s="57"/>
      <c r="L7" s="57"/>
      <c r="M7" s="57"/>
      <c r="N7" s="57"/>
      <c r="O7" s="47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9"/>
      <c r="AB7" s="49"/>
      <c r="AC7" s="62"/>
      <c r="AD7" s="63"/>
      <c r="AE7" s="61"/>
      <c r="AF7" s="53">
        <f t="shared" si="0"/>
        <v>0</v>
      </c>
      <c r="AG7" s="54">
        <f t="shared" si="1"/>
        <v>0</v>
      </c>
      <c r="AH7" s="54">
        <f t="shared" si="2"/>
        <v>0</v>
      </c>
      <c r="AI7" s="55"/>
    </row>
    <row r="8" spans="1:35" x14ac:dyDescent="0.3">
      <c r="A8" s="39"/>
      <c r="B8" s="40"/>
      <c r="C8" s="49"/>
      <c r="D8" s="56"/>
      <c r="E8" s="40"/>
      <c r="F8" s="39"/>
      <c r="G8" s="48"/>
      <c r="H8" s="49"/>
      <c r="I8" s="57"/>
      <c r="J8" s="57"/>
      <c r="K8" s="57"/>
      <c r="L8" s="57"/>
      <c r="M8" s="57"/>
      <c r="N8" s="57"/>
      <c r="O8" s="47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/>
      <c r="AB8" s="49"/>
      <c r="AC8" s="64"/>
      <c r="AD8" s="65"/>
      <c r="AE8" s="58"/>
      <c r="AF8" s="53">
        <f t="shared" si="0"/>
        <v>0</v>
      </c>
      <c r="AG8" s="54">
        <f t="shared" si="1"/>
        <v>0</v>
      </c>
      <c r="AH8" s="54">
        <f t="shared" si="2"/>
        <v>0</v>
      </c>
      <c r="AI8" s="55"/>
    </row>
    <row r="9" spans="1:35" x14ac:dyDescent="0.3">
      <c r="A9" s="48"/>
      <c r="B9" s="49"/>
      <c r="C9" s="49"/>
      <c r="D9" s="56"/>
      <c r="E9" s="49"/>
      <c r="F9" s="48"/>
      <c r="G9" s="48"/>
      <c r="H9" s="49"/>
      <c r="I9" s="57"/>
      <c r="J9" s="57"/>
      <c r="K9" s="57"/>
      <c r="L9" s="57"/>
      <c r="M9" s="57"/>
      <c r="N9" s="57"/>
      <c r="O9" s="47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9"/>
      <c r="AB9" s="49"/>
      <c r="AC9" s="59"/>
      <c r="AD9" s="60"/>
      <c r="AE9" s="61"/>
      <c r="AF9" s="53">
        <f t="shared" si="0"/>
        <v>0</v>
      </c>
      <c r="AG9" s="54">
        <f t="shared" si="1"/>
        <v>0</v>
      </c>
      <c r="AH9" s="54">
        <f t="shared" si="2"/>
        <v>0</v>
      </c>
      <c r="AI9" s="55"/>
    </row>
    <row r="10" spans="1:35" x14ac:dyDescent="0.3">
      <c r="A10" s="48"/>
      <c r="B10" s="49"/>
      <c r="C10" s="49"/>
      <c r="D10" s="56"/>
      <c r="E10" s="49"/>
      <c r="F10" s="48"/>
      <c r="G10" s="48"/>
      <c r="H10" s="49"/>
      <c r="I10" s="57"/>
      <c r="J10" s="57"/>
      <c r="K10" s="57"/>
      <c r="L10" s="57"/>
      <c r="M10" s="57"/>
      <c r="N10" s="57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9"/>
      <c r="AB10" s="49"/>
      <c r="AC10" s="59"/>
      <c r="AD10" s="60"/>
      <c r="AE10" s="61"/>
      <c r="AF10" s="53">
        <f t="shared" si="0"/>
        <v>0</v>
      </c>
      <c r="AG10" s="54">
        <f t="shared" si="1"/>
        <v>0</v>
      </c>
      <c r="AH10" s="54">
        <f t="shared" si="2"/>
        <v>0</v>
      </c>
      <c r="AI10" s="55"/>
    </row>
    <row r="11" spans="1:35" x14ac:dyDescent="0.3">
      <c r="A11" s="48"/>
      <c r="B11" s="49"/>
      <c r="C11" s="49"/>
      <c r="D11" s="56"/>
      <c r="E11" s="49"/>
      <c r="F11" s="48"/>
      <c r="G11" s="48"/>
      <c r="H11" s="49"/>
      <c r="I11" s="57"/>
      <c r="J11" s="57"/>
      <c r="K11" s="57"/>
      <c r="L11" s="57"/>
      <c r="M11" s="57"/>
      <c r="N11" s="57"/>
      <c r="O11" s="47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9"/>
      <c r="AB11" s="49"/>
      <c r="AC11" s="59"/>
      <c r="AD11" s="60"/>
      <c r="AE11" s="61"/>
      <c r="AF11" s="53">
        <f t="shared" si="0"/>
        <v>0</v>
      </c>
      <c r="AG11" s="54">
        <f t="shared" si="1"/>
        <v>0</v>
      </c>
      <c r="AH11" s="54">
        <f t="shared" si="2"/>
        <v>0</v>
      </c>
      <c r="AI11" s="55"/>
    </row>
    <row r="12" spans="1:35" x14ac:dyDescent="0.3">
      <c r="A12" s="48"/>
      <c r="B12" s="49"/>
      <c r="C12" s="49"/>
      <c r="D12" s="56"/>
      <c r="E12" s="49"/>
      <c r="F12" s="48"/>
      <c r="G12" s="48"/>
      <c r="H12" s="49"/>
      <c r="I12" s="57"/>
      <c r="J12" s="57"/>
      <c r="K12" s="57"/>
      <c r="L12" s="57"/>
      <c r="M12" s="57"/>
      <c r="N12" s="57"/>
      <c r="O12" s="47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9"/>
      <c r="AB12" s="49"/>
      <c r="AC12" s="59"/>
      <c r="AD12" s="60"/>
      <c r="AE12" s="61"/>
      <c r="AF12" s="53">
        <f t="shared" si="0"/>
        <v>0</v>
      </c>
      <c r="AG12" s="54">
        <f t="shared" si="1"/>
        <v>0</v>
      </c>
      <c r="AH12" s="54">
        <f t="shared" si="2"/>
        <v>0</v>
      </c>
      <c r="AI12" s="55"/>
    </row>
    <row r="13" spans="1:35" x14ac:dyDescent="0.3">
      <c r="A13" s="48"/>
      <c r="B13" s="49"/>
      <c r="C13" s="49"/>
      <c r="D13" s="56"/>
      <c r="E13" s="66"/>
      <c r="F13" s="48"/>
      <c r="G13" s="48"/>
      <c r="H13" s="49"/>
      <c r="I13" s="57"/>
      <c r="J13" s="57"/>
      <c r="K13" s="57"/>
      <c r="L13" s="57"/>
      <c r="M13" s="57"/>
      <c r="N13" s="57"/>
      <c r="O13" s="47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9"/>
      <c r="AB13" s="49"/>
      <c r="AC13" s="59"/>
      <c r="AD13" s="60"/>
      <c r="AE13" s="61"/>
      <c r="AF13" s="53">
        <f t="shared" si="0"/>
        <v>0</v>
      </c>
      <c r="AG13" s="54">
        <f t="shared" si="1"/>
        <v>0</v>
      </c>
      <c r="AH13" s="54">
        <f t="shared" si="2"/>
        <v>0</v>
      </c>
      <c r="AI13" s="55"/>
    </row>
    <row r="14" spans="1:35" x14ac:dyDescent="0.3">
      <c r="A14" s="48"/>
      <c r="B14" s="49"/>
      <c r="C14" s="49"/>
      <c r="D14" s="56"/>
      <c r="E14" s="26"/>
      <c r="F14" s="48"/>
      <c r="G14" s="48"/>
      <c r="H14" s="49"/>
      <c r="I14" s="57"/>
      <c r="J14" s="57"/>
      <c r="K14" s="57"/>
      <c r="L14" s="57"/>
      <c r="M14" s="57"/>
      <c r="N14" s="57"/>
      <c r="O14" s="47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  <c r="AB14" s="49"/>
      <c r="AC14" s="59"/>
      <c r="AD14" s="60"/>
      <c r="AE14" s="61"/>
      <c r="AF14" s="53">
        <f t="shared" si="0"/>
        <v>0</v>
      </c>
      <c r="AG14" s="54">
        <f t="shared" si="1"/>
        <v>0</v>
      </c>
      <c r="AH14" s="54">
        <f t="shared" si="2"/>
        <v>0</v>
      </c>
      <c r="AI14" s="55"/>
    </row>
    <row r="15" spans="1:35" x14ac:dyDescent="0.3">
      <c r="A15" s="48"/>
      <c r="B15" s="49"/>
      <c r="C15" s="49"/>
      <c r="D15" s="56"/>
      <c r="E15" s="49"/>
      <c r="F15" s="48"/>
      <c r="G15" s="48"/>
      <c r="H15" s="49"/>
      <c r="I15" s="57"/>
      <c r="J15" s="57"/>
      <c r="K15" s="57"/>
      <c r="L15" s="57"/>
      <c r="M15" s="57"/>
      <c r="N15" s="57"/>
      <c r="O15" s="47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  <c r="AB15" s="49"/>
      <c r="AC15" s="59"/>
      <c r="AD15" s="60"/>
      <c r="AE15" s="61"/>
      <c r="AF15" s="53">
        <f t="shared" si="0"/>
        <v>0</v>
      </c>
      <c r="AG15" s="54">
        <f t="shared" si="1"/>
        <v>0</v>
      </c>
      <c r="AH15" s="54">
        <f t="shared" si="2"/>
        <v>0</v>
      </c>
      <c r="AI15" s="55"/>
    </row>
    <row r="16" spans="1:35" x14ac:dyDescent="0.3">
      <c r="A16" s="48"/>
      <c r="B16" s="49"/>
      <c r="C16" s="49"/>
      <c r="D16" s="56"/>
      <c r="E16" s="49"/>
      <c r="F16" s="48"/>
      <c r="G16" s="48"/>
      <c r="H16" s="49"/>
      <c r="I16" s="57"/>
      <c r="J16" s="57"/>
      <c r="K16" s="57"/>
      <c r="L16" s="57"/>
      <c r="M16" s="57"/>
      <c r="N16" s="57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  <c r="AB16" s="49"/>
      <c r="AC16" s="59"/>
      <c r="AD16" s="60"/>
      <c r="AE16" s="61"/>
      <c r="AF16" s="53">
        <f t="shared" si="0"/>
        <v>0</v>
      </c>
      <c r="AG16" s="54">
        <f t="shared" si="1"/>
        <v>0</v>
      </c>
      <c r="AH16" s="54">
        <f t="shared" si="2"/>
        <v>0</v>
      </c>
      <c r="AI16" s="55"/>
    </row>
    <row r="17" spans="1:35" x14ac:dyDescent="0.3">
      <c r="A17" s="48"/>
      <c r="B17" s="49"/>
      <c r="C17" s="49"/>
      <c r="D17" s="56"/>
      <c r="E17" s="49"/>
      <c r="F17" s="48"/>
      <c r="G17" s="48"/>
      <c r="H17" s="49"/>
      <c r="I17" s="57"/>
      <c r="J17" s="57"/>
      <c r="K17" s="57"/>
      <c r="L17" s="57"/>
      <c r="M17" s="57"/>
      <c r="N17" s="57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9"/>
      <c r="AB17" s="49"/>
      <c r="AC17" s="59"/>
      <c r="AD17" s="60"/>
      <c r="AE17" s="61"/>
      <c r="AF17" s="53">
        <f t="shared" si="0"/>
        <v>0</v>
      </c>
      <c r="AG17" s="54">
        <f t="shared" si="1"/>
        <v>0</v>
      </c>
      <c r="AH17" s="54">
        <f t="shared" si="2"/>
        <v>0</v>
      </c>
      <c r="AI17" s="55"/>
    </row>
    <row r="18" spans="1:35" x14ac:dyDescent="0.3">
      <c r="A18" s="48"/>
      <c r="B18" s="49"/>
      <c r="C18" s="49"/>
      <c r="D18" s="56"/>
      <c r="E18" s="49"/>
      <c r="F18" s="48"/>
      <c r="G18" s="48"/>
      <c r="H18" s="49"/>
      <c r="I18" s="57"/>
      <c r="J18" s="57"/>
      <c r="K18" s="57"/>
      <c r="L18" s="57"/>
      <c r="M18" s="57"/>
      <c r="N18" s="57"/>
      <c r="O18" s="47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/>
      <c r="AB18" s="49"/>
      <c r="AC18" s="59"/>
      <c r="AD18" s="60"/>
      <c r="AE18" s="61"/>
      <c r="AF18" s="53">
        <f t="shared" si="0"/>
        <v>0</v>
      </c>
      <c r="AG18" s="54">
        <f t="shared" si="1"/>
        <v>0</v>
      </c>
      <c r="AH18" s="54">
        <f t="shared" si="2"/>
        <v>0</v>
      </c>
      <c r="AI18" s="55"/>
    </row>
    <row r="19" spans="1:35" x14ac:dyDescent="0.3">
      <c r="A19" s="48"/>
      <c r="B19" s="49"/>
      <c r="C19" s="49"/>
      <c r="D19" s="56"/>
      <c r="E19" s="49"/>
      <c r="F19" s="48"/>
      <c r="G19" s="48"/>
      <c r="H19" s="49"/>
      <c r="I19" s="57"/>
      <c r="J19" s="57"/>
      <c r="K19" s="57"/>
      <c r="L19" s="57"/>
      <c r="M19" s="57"/>
      <c r="N19" s="57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/>
      <c r="AB19" s="49"/>
      <c r="AC19" s="59"/>
      <c r="AD19" s="60"/>
      <c r="AE19" s="61"/>
      <c r="AF19" s="53">
        <f t="shared" si="0"/>
        <v>0</v>
      </c>
      <c r="AG19" s="54">
        <f t="shared" si="1"/>
        <v>0</v>
      </c>
      <c r="AH19" s="54">
        <f t="shared" si="2"/>
        <v>0</v>
      </c>
      <c r="AI19" s="55"/>
    </row>
    <row r="20" spans="1:35" x14ac:dyDescent="0.3">
      <c r="A20" s="48"/>
      <c r="B20" s="49"/>
      <c r="C20" s="49"/>
      <c r="D20" s="56"/>
      <c r="E20" s="49"/>
      <c r="F20" s="48"/>
      <c r="G20" s="48"/>
      <c r="H20" s="49"/>
      <c r="I20" s="57"/>
      <c r="J20" s="57"/>
      <c r="K20" s="57"/>
      <c r="L20" s="57"/>
      <c r="M20" s="57"/>
      <c r="N20" s="57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49"/>
      <c r="AC20" s="59"/>
      <c r="AD20" s="60"/>
      <c r="AE20" s="61"/>
      <c r="AF20" s="53">
        <f t="shared" si="0"/>
        <v>0</v>
      </c>
      <c r="AG20" s="54">
        <f t="shared" si="1"/>
        <v>0</v>
      </c>
      <c r="AH20" s="54">
        <f t="shared" si="2"/>
        <v>0</v>
      </c>
      <c r="AI20" s="55"/>
    </row>
    <row r="21" spans="1:35" x14ac:dyDescent="0.3">
      <c r="A21" s="48"/>
      <c r="B21" s="49"/>
      <c r="C21" s="49"/>
      <c r="D21" s="56"/>
      <c r="E21" s="49"/>
      <c r="F21" s="48"/>
      <c r="G21" s="48"/>
      <c r="H21" s="49"/>
      <c r="I21" s="57"/>
      <c r="J21" s="57"/>
      <c r="K21" s="57"/>
      <c r="L21" s="57"/>
      <c r="M21" s="57"/>
      <c r="N21" s="57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49"/>
      <c r="AC21" s="59"/>
      <c r="AD21" s="60"/>
      <c r="AE21" s="61"/>
      <c r="AF21" s="53">
        <f t="shared" si="0"/>
        <v>0</v>
      </c>
      <c r="AG21" s="54">
        <f t="shared" si="1"/>
        <v>0</v>
      </c>
      <c r="AH21" s="54">
        <f t="shared" si="2"/>
        <v>0</v>
      </c>
      <c r="AI21" s="55"/>
    </row>
    <row r="22" spans="1:35" x14ac:dyDescent="0.3">
      <c r="A22" s="48"/>
      <c r="B22" s="49"/>
      <c r="C22" s="49"/>
      <c r="D22" s="56"/>
      <c r="E22" s="49"/>
      <c r="F22" s="48"/>
      <c r="G22" s="48"/>
      <c r="H22" s="49"/>
      <c r="I22" s="57"/>
      <c r="J22" s="57"/>
      <c r="K22" s="57"/>
      <c r="L22" s="57"/>
      <c r="M22" s="57"/>
      <c r="N22" s="57"/>
      <c r="O22" s="47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49"/>
      <c r="AC22" s="59"/>
      <c r="AD22" s="60"/>
      <c r="AE22" s="61"/>
      <c r="AF22" s="53">
        <f t="shared" si="0"/>
        <v>0</v>
      </c>
      <c r="AG22" s="54">
        <f t="shared" si="1"/>
        <v>0</v>
      </c>
      <c r="AH22" s="54">
        <f t="shared" si="2"/>
        <v>0</v>
      </c>
      <c r="AI22" s="55"/>
    </row>
    <row r="23" spans="1:35" x14ac:dyDescent="0.3">
      <c r="A23" s="48"/>
      <c r="B23" s="49"/>
      <c r="C23" s="49"/>
      <c r="D23" s="56"/>
      <c r="E23" s="49"/>
      <c r="F23" s="48"/>
      <c r="G23" s="48"/>
      <c r="H23" s="49"/>
      <c r="I23" s="57"/>
      <c r="J23" s="57"/>
      <c r="K23" s="57"/>
      <c r="L23" s="57"/>
      <c r="M23" s="57"/>
      <c r="N23" s="57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49"/>
      <c r="AC23" s="59"/>
      <c r="AD23" s="60"/>
      <c r="AE23" s="61"/>
      <c r="AF23" s="53">
        <f t="shared" si="0"/>
        <v>0</v>
      </c>
      <c r="AG23" s="54">
        <f t="shared" si="1"/>
        <v>0</v>
      </c>
      <c r="AH23" s="54">
        <f t="shared" si="2"/>
        <v>0</v>
      </c>
      <c r="AI23" s="55"/>
    </row>
    <row r="24" spans="1:35" x14ac:dyDescent="0.3">
      <c r="A24" s="48"/>
      <c r="B24" s="49"/>
      <c r="C24" s="49"/>
      <c r="D24" s="56"/>
      <c r="E24" s="49"/>
      <c r="F24" s="67"/>
      <c r="G24" s="67"/>
      <c r="H24" s="68"/>
      <c r="I24" s="57"/>
      <c r="J24" s="57"/>
      <c r="K24" s="57"/>
      <c r="L24" s="57"/>
      <c r="M24" s="57"/>
      <c r="N24" s="57"/>
      <c r="O24" s="69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  <c r="AB24" s="68"/>
      <c r="AC24" s="70"/>
      <c r="AD24" s="71"/>
      <c r="AE24" s="72"/>
      <c r="AF24" s="53">
        <f t="shared" si="0"/>
        <v>0</v>
      </c>
      <c r="AG24" s="54">
        <f t="shared" si="1"/>
        <v>0</v>
      </c>
      <c r="AH24" s="54">
        <f t="shared" si="2"/>
        <v>0</v>
      </c>
      <c r="AI24" s="55"/>
    </row>
    <row r="25" spans="1:35" x14ac:dyDescent="0.3">
      <c r="A25" s="48"/>
      <c r="B25" s="49"/>
      <c r="C25" s="49"/>
      <c r="D25" s="56"/>
      <c r="E25" s="49"/>
      <c r="F25" s="48"/>
      <c r="G25" s="48"/>
      <c r="H25" s="49"/>
      <c r="I25" s="57"/>
      <c r="J25" s="57"/>
      <c r="K25" s="57"/>
      <c r="L25" s="57"/>
      <c r="M25" s="57"/>
      <c r="N25" s="57"/>
      <c r="O25" s="47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49"/>
      <c r="AC25" s="59"/>
      <c r="AD25" s="60"/>
      <c r="AE25" s="61"/>
      <c r="AF25" s="53">
        <f t="shared" si="0"/>
        <v>0</v>
      </c>
      <c r="AG25" s="54">
        <f t="shared" si="1"/>
        <v>0</v>
      </c>
      <c r="AH25" s="54">
        <f t="shared" si="2"/>
        <v>0</v>
      </c>
      <c r="AI25" s="55"/>
    </row>
    <row r="26" spans="1:35" x14ac:dyDescent="0.3">
      <c r="A26" s="48"/>
      <c r="B26" s="49"/>
      <c r="C26" s="49"/>
      <c r="D26" s="56"/>
      <c r="E26" s="49"/>
      <c r="F26" s="48"/>
      <c r="G26" s="48"/>
      <c r="H26" s="49"/>
      <c r="I26" s="57"/>
      <c r="J26" s="57"/>
      <c r="K26" s="57"/>
      <c r="L26" s="57"/>
      <c r="M26" s="57"/>
      <c r="N26" s="57"/>
      <c r="O26" s="47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49"/>
      <c r="AC26" s="59"/>
      <c r="AD26" s="60"/>
      <c r="AE26" s="61"/>
      <c r="AF26" s="53">
        <f t="shared" si="0"/>
        <v>0</v>
      </c>
      <c r="AG26" s="54">
        <f t="shared" si="1"/>
        <v>0</v>
      </c>
      <c r="AH26" s="54">
        <f t="shared" si="2"/>
        <v>0</v>
      </c>
      <c r="AI26" s="55"/>
    </row>
    <row r="27" spans="1:35" x14ac:dyDescent="0.3">
      <c r="A27" s="48"/>
      <c r="B27" s="49"/>
      <c r="C27" s="49"/>
      <c r="D27" s="56"/>
      <c r="E27" s="49"/>
      <c r="F27" s="48"/>
      <c r="G27" s="48"/>
      <c r="H27" s="49"/>
      <c r="I27" s="57"/>
      <c r="J27" s="57"/>
      <c r="K27" s="57"/>
      <c r="L27" s="57"/>
      <c r="M27" s="57"/>
      <c r="N27" s="57"/>
      <c r="O27" s="47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49"/>
      <c r="AC27" s="59"/>
      <c r="AD27" s="60"/>
      <c r="AE27" s="61"/>
      <c r="AF27" s="53">
        <f t="shared" si="0"/>
        <v>0</v>
      </c>
      <c r="AG27" s="54">
        <f t="shared" si="1"/>
        <v>0</v>
      </c>
      <c r="AH27" s="54">
        <f t="shared" si="2"/>
        <v>0</v>
      </c>
      <c r="AI27" s="55"/>
    </row>
    <row r="28" spans="1:35" x14ac:dyDescent="0.3">
      <c r="A28" s="48"/>
      <c r="B28" s="49"/>
      <c r="C28" s="49"/>
      <c r="D28" s="56"/>
      <c r="E28" s="49"/>
      <c r="F28" s="48"/>
      <c r="G28" s="48"/>
      <c r="H28" s="49"/>
      <c r="I28" s="57"/>
      <c r="J28" s="57"/>
      <c r="K28" s="57"/>
      <c r="L28" s="57"/>
      <c r="M28" s="57"/>
      <c r="N28" s="57"/>
      <c r="O28" s="47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49"/>
      <c r="AC28" s="59"/>
      <c r="AD28" s="60"/>
      <c r="AE28" s="61"/>
      <c r="AF28" s="53">
        <f t="shared" si="0"/>
        <v>0</v>
      </c>
      <c r="AG28" s="54">
        <f t="shared" si="1"/>
        <v>0</v>
      </c>
      <c r="AH28" s="54">
        <f t="shared" si="2"/>
        <v>0</v>
      </c>
      <c r="AI28" s="55"/>
    </row>
    <row r="29" spans="1:35" x14ac:dyDescent="0.3">
      <c r="A29" s="48"/>
      <c r="B29" s="49"/>
      <c r="C29" s="49"/>
      <c r="D29" s="56"/>
      <c r="E29" s="49"/>
      <c r="F29" s="48"/>
      <c r="G29" s="48"/>
      <c r="H29" s="49"/>
      <c r="I29" s="73"/>
      <c r="J29" s="73"/>
      <c r="K29" s="73"/>
      <c r="L29" s="73"/>
      <c r="M29" s="73"/>
      <c r="N29" s="73"/>
      <c r="O29" s="69"/>
      <c r="P29" s="67"/>
      <c r="Q29" s="67"/>
      <c r="R29" s="67"/>
      <c r="S29" s="48"/>
      <c r="T29" s="48"/>
      <c r="U29" s="48"/>
      <c r="V29" s="48"/>
      <c r="W29" s="48"/>
      <c r="X29" s="48"/>
      <c r="Y29" s="48"/>
      <c r="Z29" s="48"/>
      <c r="AA29" s="49"/>
      <c r="AB29" s="49"/>
      <c r="AC29" s="59"/>
      <c r="AD29" s="60"/>
      <c r="AE29" s="61"/>
      <c r="AF29" s="53">
        <f t="shared" si="0"/>
        <v>0</v>
      </c>
      <c r="AG29" s="54">
        <f t="shared" si="1"/>
        <v>0</v>
      </c>
      <c r="AH29" s="54">
        <f t="shared" si="2"/>
        <v>0</v>
      </c>
      <c r="AI29" s="55"/>
    </row>
    <row r="30" spans="1:35" x14ac:dyDescent="0.3">
      <c r="A30" s="66"/>
      <c r="B30" s="74"/>
      <c r="C30" s="75"/>
      <c r="D30" s="56"/>
      <c r="E30" s="49"/>
      <c r="F30" s="48"/>
      <c r="G30" s="48"/>
      <c r="H30" s="49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47"/>
      <c r="T30" s="48"/>
      <c r="U30" s="48"/>
      <c r="V30" s="48"/>
      <c r="W30" s="48"/>
      <c r="X30" s="48"/>
      <c r="Y30" s="48"/>
      <c r="Z30" s="48"/>
      <c r="AA30" s="49"/>
      <c r="AB30" s="49"/>
      <c r="AC30" s="59"/>
      <c r="AD30" s="60"/>
      <c r="AE30" s="61"/>
      <c r="AF30" s="53">
        <f t="shared" si="0"/>
        <v>0</v>
      </c>
      <c r="AG30" s="54">
        <f t="shared" si="1"/>
        <v>0</v>
      </c>
      <c r="AH30" s="54">
        <f t="shared" si="2"/>
        <v>0</v>
      </c>
      <c r="AI30" s="55"/>
    </row>
    <row r="31" spans="1:35" ht="15" thickBot="1" x14ac:dyDescent="0.35">
      <c r="A31" s="76"/>
      <c r="B31" s="77"/>
      <c r="C31" s="78"/>
      <c r="D31" s="79"/>
      <c r="E31" s="80"/>
      <c r="F31" s="81"/>
      <c r="G31" s="81"/>
      <c r="H31" s="82"/>
      <c r="I31" s="83"/>
      <c r="J31" s="83"/>
      <c r="K31" s="84"/>
      <c r="L31" s="85"/>
      <c r="M31" s="85"/>
      <c r="N31" s="84"/>
      <c r="O31" s="86"/>
      <c r="P31" s="87"/>
      <c r="Q31" s="87"/>
      <c r="R31" s="87"/>
      <c r="S31" s="81"/>
      <c r="T31" s="81"/>
      <c r="U31" s="81"/>
      <c r="V31" s="81"/>
      <c r="W31" s="81"/>
      <c r="X31" s="81"/>
      <c r="Y31" s="81"/>
      <c r="Z31" s="81"/>
      <c r="AA31" s="80"/>
      <c r="AB31" s="80"/>
      <c r="AC31" s="88"/>
      <c r="AD31" s="89"/>
      <c r="AE31" s="90"/>
      <c r="AF31" s="91">
        <f t="shared" si="0"/>
        <v>0</v>
      </c>
      <c r="AG31" s="92">
        <f t="shared" si="1"/>
        <v>0</v>
      </c>
      <c r="AH31" s="93">
        <f t="shared" si="2"/>
        <v>0</v>
      </c>
      <c r="AI31" s="94"/>
    </row>
    <row r="32" spans="1:35" ht="15" thickBot="1" x14ac:dyDescent="0.35">
      <c r="AC32" s="95"/>
    </row>
    <row r="33" spans="1:35" ht="15" thickBot="1" x14ac:dyDescent="0.35">
      <c r="A33" s="104" t="s">
        <v>39</v>
      </c>
      <c r="B33" s="104"/>
      <c r="C33" s="104"/>
      <c r="D33" s="96"/>
      <c r="E33" s="96"/>
      <c r="F33" s="96"/>
      <c r="H33" s="97" t="s">
        <v>35</v>
      </c>
      <c r="I33" s="98">
        <f t="shared" ref="I33:N33" si="3">COUNTIF(I3:I31, "Y")</f>
        <v>1</v>
      </c>
      <c r="J33" s="98">
        <f t="shared" si="3"/>
        <v>1</v>
      </c>
      <c r="K33" s="98">
        <f t="shared" si="3"/>
        <v>0</v>
      </c>
      <c r="L33" s="98">
        <f t="shared" si="3"/>
        <v>1</v>
      </c>
      <c r="M33" s="98">
        <f t="shared" si="3"/>
        <v>0</v>
      </c>
      <c r="N33" s="98">
        <f t="shared" si="3"/>
        <v>1</v>
      </c>
      <c r="O33" s="98">
        <f>COUNTIF(O3:O31, "Y")</f>
        <v>1</v>
      </c>
      <c r="P33" s="98">
        <f>COUNTIF(P3:P31, "Y")</f>
        <v>1</v>
      </c>
      <c r="Q33" s="98">
        <f>COUNTIF(Q3:Q31, "Y")</f>
        <v>1</v>
      </c>
      <c r="R33" s="98">
        <f t="shared" ref="R33:AB33" si="4">COUNTIF(R3:R31, "Y")</f>
        <v>1</v>
      </c>
      <c r="S33" s="98">
        <f t="shared" si="4"/>
        <v>0</v>
      </c>
      <c r="T33" s="98">
        <f t="shared" si="4"/>
        <v>1</v>
      </c>
      <c r="U33" s="98">
        <f t="shared" si="4"/>
        <v>1</v>
      </c>
      <c r="V33" s="98">
        <f t="shared" si="4"/>
        <v>1</v>
      </c>
      <c r="W33" s="98">
        <f t="shared" si="4"/>
        <v>0</v>
      </c>
      <c r="X33" s="98">
        <f t="shared" si="4"/>
        <v>1</v>
      </c>
      <c r="Y33" s="98">
        <f t="shared" si="4"/>
        <v>0</v>
      </c>
      <c r="Z33" s="98">
        <f t="shared" si="4"/>
        <v>0</v>
      </c>
      <c r="AA33" s="98">
        <f t="shared" si="4"/>
        <v>0</v>
      </c>
      <c r="AB33" s="98">
        <f t="shared" si="4"/>
        <v>1</v>
      </c>
      <c r="AC33" s="105" t="s">
        <v>40</v>
      </c>
      <c r="AH33" s="108" t="s">
        <v>41</v>
      </c>
      <c r="AI33" s="111">
        <f>AVERAGE(AI3:AI31)</f>
        <v>0.93333333333333335</v>
      </c>
    </row>
    <row r="34" spans="1:35" ht="15" thickBot="1" x14ac:dyDescent="0.35">
      <c r="A34" s="104"/>
      <c r="B34" s="104"/>
      <c r="C34" s="104"/>
      <c r="D34" s="96"/>
      <c r="E34" s="96"/>
      <c r="F34" s="96"/>
      <c r="H34" s="97" t="s">
        <v>36</v>
      </c>
      <c r="I34" s="99">
        <f t="shared" ref="I34:N34" si="5">COUNTIF(I3:I31, "N")</f>
        <v>0</v>
      </c>
      <c r="J34" s="99">
        <f t="shared" si="5"/>
        <v>0</v>
      </c>
      <c r="K34" s="99">
        <f t="shared" si="5"/>
        <v>0</v>
      </c>
      <c r="L34" s="99">
        <f t="shared" si="5"/>
        <v>0</v>
      </c>
      <c r="M34" s="99">
        <f t="shared" si="5"/>
        <v>0</v>
      </c>
      <c r="N34" s="99">
        <f t="shared" si="5"/>
        <v>0</v>
      </c>
      <c r="O34" s="99">
        <f>COUNTIF(O3:O31, "N")</f>
        <v>0</v>
      </c>
      <c r="P34" s="57">
        <f>COUNTIF(P3:P31,"N")</f>
        <v>0</v>
      </c>
      <c r="Q34" s="57">
        <f>COUNTIF(Q3:Q31, "N")</f>
        <v>0</v>
      </c>
      <c r="R34" s="57">
        <f t="shared" ref="R34:AB34" si="6">COUNTIF(R3:R31, "N")</f>
        <v>0</v>
      </c>
      <c r="S34" s="57">
        <f t="shared" si="6"/>
        <v>1</v>
      </c>
      <c r="T34" s="57">
        <f t="shared" si="6"/>
        <v>0</v>
      </c>
      <c r="U34" s="57">
        <f t="shared" si="6"/>
        <v>0</v>
      </c>
      <c r="V34" s="57">
        <f t="shared" si="6"/>
        <v>0</v>
      </c>
      <c r="W34" s="57">
        <f t="shared" si="6"/>
        <v>0</v>
      </c>
      <c r="X34" s="57">
        <f t="shared" si="6"/>
        <v>0</v>
      </c>
      <c r="Y34" s="57">
        <f t="shared" si="6"/>
        <v>0</v>
      </c>
      <c r="Z34" s="57">
        <f t="shared" si="6"/>
        <v>0</v>
      </c>
      <c r="AA34" s="57">
        <f t="shared" si="6"/>
        <v>0</v>
      </c>
      <c r="AB34" s="57">
        <f t="shared" si="6"/>
        <v>0</v>
      </c>
      <c r="AC34" s="106"/>
      <c r="AH34" s="109"/>
      <c r="AI34" s="112"/>
    </row>
    <row r="35" spans="1:35" ht="15" thickBot="1" x14ac:dyDescent="0.35">
      <c r="A35" s="104"/>
      <c r="B35" s="104"/>
      <c r="C35" s="104"/>
      <c r="D35" s="96"/>
      <c r="E35" s="96"/>
      <c r="F35" s="96"/>
      <c r="H35" s="97" t="s">
        <v>37</v>
      </c>
      <c r="I35" s="99">
        <f t="shared" ref="I35:N35" si="7">COUNTIF(I3:I31, "N/A")</f>
        <v>0</v>
      </c>
      <c r="J35" s="99">
        <f t="shared" si="7"/>
        <v>0</v>
      </c>
      <c r="K35" s="99">
        <f t="shared" si="7"/>
        <v>1</v>
      </c>
      <c r="L35" s="99">
        <f t="shared" si="7"/>
        <v>0</v>
      </c>
      <c r="M35" s="99">
        <f t="shared" si="7"/>
        <v>1</v>
      </c>
      <c r="N35" s="99">
        <f t="shared" si="7"/>
        <v>0</v>
      </c>
      <c r="O35" s="99">
        <f>COUNTIF(O3:O31, "N/A")</f>
        <v>0</v>
      </c>
      <c r="P35" s="57">
        <f>COUNTIF(P3:P31, "N/A")</f>
        <v>0</v>
      </c>
      <c r="Q35" s="57">
        <f>COUNTIF(Q3:Q31, "N/A")</f>
        <v>0</v>
      </c>
      <c r="R35" s="57">
        <f t="shared" ref="R35:AB35" si="8">COUNTIF(R3:R31, "N/A")</f>
        <v>0</v>
      </c>
      <c r="S35" s="57">
        <f t="shared" si="8"/>
        <v>0</v>
      </c>
      <c r="T35" s="57">
        <f t="shared" si="8"/>
        <v>0</v>
      </c>
      <c r="U35" s="57">
        <f t="shared" si="8"/>
        <v>0</v>
      </c>
      <c r="V35" s="57">
        <f t="shared" si="8"/>
        <v>0</v>
      </c>
      <c r="W35" s="57">
        <f t="shared" si="8"/>
        <v>1</v>
      </c>
      <c r="X35" s="57">
        <f t="shared" si="8"/>
        <v>0</v>
      </c>
      <c r="Y35" s="57">
        <f t="shared" si="8"/>
        <v>1</v>
      </c>
      <c r="Z35" s="57">
        <f t="shared" si="8"/>
        <v>1</v>
      </c>
      <c r="AA35" s="57">
        <f t="shared" si="8"/>
        <v>1</v>
      </c>
      <c r="AB35" s="57">
        <f t="shared" si="8"/>
        <v>0</v>
      </c>
      <c r="AC35" s="107"/>
      <c r="AH35" s="109"/>
      <c r="AI35" s="112"/>
    </row>
    <row r="36" spans="1:35" ht="15.6" thickBot="1" x14ac:dyDescent="0.35">
      <c r="A36" s="104"/>
      <c r="B36" s="104"/>
      <c r="C36" s="104"/>
      <c r="D36" s="96"/>
      <c r="E36" s="96"/>
      <c r="F36" s="96"/>
      <c r="H36" s="100" t="s">
        <v>42</v>
      </c>
      <c r="I36" s="101">
        <f>IF(OR(I33&gt;0,I34&gt;0),I33/(I33+I34),"")</f>
        <v>1</v>
      </c>
      <c r="J36" s="101">
        <f t="shared" ref="J36:N36" si="9">IF(OR(J33&gt;0,J34&gt;0),J33/(J33+J34),"")</f>
        <v>1</v>
      </c>
      <c r="K36" s="101" t="str">
        <f t="shared" si="9"/>
        <v/>
      </c>
      <c r="L36" s="101">
        <f t="shared" si="9"/>
        <v>1</v>
      </c>
      <c r="M36" s="101" t="str">
        <f t="shared" si="9"/>
        <v/>
      </c>
      <c r="N36" s="101">
        <f t="shared" si="9"/>
        <v>1</v>
      </c>
      <c r="O36" s="101">
        <f>IF(OR(O33&gt;0,O34&gt;0),O33/(O33+O34),"")</f>
        <v>1</v>
      </c>
      <c r="P36" s="101">
        <f t="shared" ref="P36:AB36" si="10">IF(OR(P33&gt;0,P34&gt;0),P33/(P33+P34),"")</f>
        <v>1</v>
      </c>
      <c r="Q36" s="101">
        <f t="shared" si="10"/>
        <v>1</v>
      </c>
      <c r="R36" s="101">
        <f t="shared" si="10"/>
        <v>1</v>
      </c>
      <c r="S36" s="101">
        <f t="shared" si="10"/>
        <v>0</v>
      </c>
      <c r="T36" s="101">
        <f t="shared" si="10"/>
        <v>1</v>
      </c>
      <c r="U36" s="101">
        <f t="shared" si="10"/>
        <v>1</v>
      </c>
      <c r="V36" s="101">
        <f t="shared" si="10"/>
        <v>1</v>
      </c>
      <c r="W36" s="101" t="str">
        <f t="shared" si="10"/>
        <v/>
      </c>
      <c r="X36" s="101">
        <f t="shared" si="10"/>
        <v>1</v>
      </c>
      <c r="Y36" s="101" t="str">
        <f t="shared" si="10"/>
        <v/>
      </c>
      <c r="Z36" s="101" t="str">
        <f t="shared" si="10"/>
        <v/>
      </c>
      <c r="AA36" s="102" t="str">
        <f t="shared" si="10"/>
        <v/>
      </c>
      <c r="AB36" s="102">
        <f t="shared" si="10"/>
        <v>1</v>
      </c>
      <c r="AC36" s="103">
        <f>AVERAGE(O36:AB36)</f>
        <v>0.9</v>
      </c>
      <c r="AH36" s="110"/>
      <c r="AI36" s="113"/>
    </row>
    <row r="37" spans="1:35" x14ac:dyDescent="0.3">
      <c r="A37" s="96"/>
      <c r="B37" s="96"/>
      <c r="C37" s="96"/>
      <c r="D37" s="96"/>
      <c r="E37" s="96"/>
      <c r="F37" s="96"/>
    </row>
    <row r="38" spans="1:35" x14ac:dyDescent="0.3">
      <c r="A38" s="96"/>
      <c r="B38" s="96"/>
      <c r="C38" s="96"/>
      <c r="D38" s="96"/>
      <c r="E38" s="96"/>
      <c r="F38" s="96"/>
    </row>
    <row r="39" spans="1:35" x14ac:dyDescent="0.3">
      <c r="A39" s="96"/>
      <c r="B39" s="96"/>
      <c r="C39" s="96"/>
      <c r="D39" s="96"/>
      <c r="E39" s="96"/>
      <c r="F39" s="96"/>
    </row>
    <row r="40" spans="1:35" x14ac:dyDescent="0.3">
      <c r="A40" s="96"/>
      <c r="B40" s="96"/>
      <c r="C40" s="96"/>
      <c r="D40" s="96"/>
      <c r="E40" s="96"/>
      <c r="F40" s="96"/>
    </row>
  </sheetData>
  <mergeCells count="8">
    <mergeCell ref="A33:C36"/>
    <mergeCell ref="AC33:AC35"/>
    <mergeCell ref="AH33:AH36"/>
    <mergeCell ref="AI33:AI36"/>
    <mergeCell ref="D1:H1"/>
    <mergeCell ref="I1:N1"/>
    <mergeCell ref="O1:U1"/>
    <mergeCell ref="V1:AB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WIOA Eligibility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WIOA Eligibility Reviw Tool</dc:title>
  <dc:subject/>
  <dc:creator>Richardson, Kiara</dc:creator>
  <cp:keywords>WIOA Eligibility Reviw Tool</cp:keywords>
  <dc:description/>
  <cp:lastModifiedBy>Nguyen, Dat</cp:lastModifiedBy>
  <cp:revision/>
  <dcterms:created xsi:type="dcterms:W3CDTF">2023-08-31T16:21:22Z</dcterms:created>
  <dcterms:modified xsi:type="dcterms:W3CDTF">2023-10-26T18:16:22Z</dcterms:modified>
  <cp:category>WIOA Eligibility Reviw Tool</cp:category>
  <cp:contentStatus/>
</cp:coreProperties>
</file>